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Labtech\Desktop\"/>
    </mc:Choice>
  </mc:AlternateContent>
  <xr:revisionPtr revIDLastSave="0" documentId="13_ncr:1_{DC5EC314-AA27-4D65-AAE6-9F908D038893}" xr6:coauthVersionLast="40" xr6:coauthVersionMax="40" xr10:uidLastSave="{00000000-0000-0000-0000-000000000000}"/>
  <bookViews>
    <workbookView xWindow="28680" yWindow="2490" windowWidth="24240" windowHeight="13740" xr2:uid="{00000000-000D-0000-FFFF-FFFF00000000}"/>
  </bookViews>
  <sheets>
    <sheet name="Product Inventory" sheetId="2" r:id="rId1"/>
    <sheet name="Accounts Receivable Data" sheetId="6" r:id="rId2"/>
    <sheet name="Student Grades" sheetId="1" r:id="rId3"/>
    <sheet name="ProjectDatabase" sheetId="9" r:id="rId4"/>
    <sheet name="Product Inventory (2)" sheetId="10" r:id="rId5"/>
    <sheet name="Accounts Receivable Data (2)" sheetId="11" r:id="rId6"/>
    <sheet name="Student Grades (2)" sheetId="12" r:id="rId7"/>
    <sheet name="ProjectDatabase (2)" sheetId="13" r:id="rId8"/>
  </sheets>
  <externalReferences>
    <externalReference r:id="rId9"/>
  </externalReferences>
  <definedNames>
    <definedName name="_xlnm._FilterDatabase" localSheetId="1" hidden="1">'Accounts Receivable Data'!$A$3:$H$55</definedName>
    <definedName name="_xlnm._FilterDatabase" localSheetId="5" hidden="1">'Accounts Receivable Data (2)'!$A$3:$H$55</definedName>
    <definedName name="_xlnm._FilterDatabase" localSheetId="3" hidden="1">ProjectDatabase!#REF!</definedName>
    <definedName name="_xlnm._FilterDatabase" localSheetId="7" hidden="1">'ProjectDatabase (2)'!#REF!</definedName>
    <definedName name="Amount" localSheetId="5">#REF!</definedName>
    <definedName name="Amount" localSheetId="4">#REF!</definedName>
    <definedName name="Amount" localSheetId="3">#REF!</definedName>
    <definedName name="Amount" localSheetId="7">#REF!</definedName>
    <definedName name="Amount" localSheetId="6">#REF!</definedName>
    <definedName name="Amount">#REF!</definedName>
    <definedName name="Costs_per_Unit" localSheetId="5">#REF!</definedName>
    <definedName name="Costs_per_Unit" localSheetId="4">#REF!</definedName>
    <definedName name="Costs_per_Unit" localSheetId="3">#REF!</definedName>
    <definedName name="Costs_per_Unit" localSheetId="7">#REF!</definedName>
    <definedName name="Costs_per_Unit" localSheetId="6">#REF!</definedName>
    <definedName name="Costs_per_Unit">#REF!</definedName>
    <definedName name="_xlnm.Criteria" localSheetId="1">'Accounts Receivable Data'!#REF!</definedName>
    <definedName name="_xlnm.Criteria" localSheetId="5">'Accounts Receivable Data (2)'!#REF!</definedName>
    <definedName name="Criteria1">[1]Defects!$G$3:$G$4</definedName>
    <definedName name="Criteria2">[1]Defects!$H$3:$H$4</definedName>
    <definedName name="CurrentDate">'[1]Accounts Receivable Data'!$B$1</definedName>
    <definedName name="Expenses" localSheetId="5">#REF!</definedName>
    <definedName name="Expenses" localSheetId="4">#REF!</definedName>
    <definedName name="Expenses" localSheetId="3">#REF!</definedName>
    <definedName name="Expenses" localSheetId="7">#REF!</definedName>
    <definedName name="Expenses" localSheetId="6">#REF!</definedName>
    <definedName name="Expenses">#REF!</definedName>
    <definedName name="_xlnm.Extract" localSheetId="1">'Accounts Receivable Data'!$A$57:$D$57</definedName>
    <definedName name="_xlnm.Extract" localSheetId="5">'Accounts Receivable Data (2)'!$A$57:$D$57</definedName>
    <definedName name="Finley_Sprocket" localSheetId="5">#REF!</definedName>
    <definedName name="Finley_Sprocket" localSheetId="4">#REF!</definedName>
    <definedName name="Finley_Sprocket" localSheetId="3">#REF!</definedName>
    <definedName name="Finley_Sprocket" localSheetId="7">#REF!</definedName>
    <definedName name="Finley_Sprocket" localSheetId="6">#REF!</definedName>
    <definedName name="Finley_Sprocket">#REF!</definedName>
    <definedName name="Fixed_Costs" localSheetId="5">#REF!</definedName>
    <definedName name="Fixed_Costs" localSheetId="4">#REF!</definedName>
    <definedName name="Fixed_Costs" localSheetId="3">#REF!</definedName>
    <definedName name="Fixed_Costs" localSheetId="7">#REF!</definedName>
    <definedName name="Fixed_Costs" localSheetId="6">#REF!</definedName>
    <definedName name="Fixed_Costs">#REF!</definedName>
    <definedName name="Fixed_Costs2">#REF!</definedName>
    <definedName name="Gross_Margin" localSheetId="5">#REF!</definedName>
    <definedName name="Gross_Margin" localSheetId="4">#REF!</definedName>
    <definedName name="Gross_Margin" localSheetId="3">#REF!</definedName>
    <definedName name="Gross_Margin" localSheetId="7">#REF!</definedName>
    <definedName name="Gross_Margin" localSheetId="6">#REF!</definedName>
    <definedName name="Gross_Margin">#REF!</definedName>
    <definedName name="Gross_Profit" localSheetId="5">#REF!</definedName>
    <definedName name="Gross_Profit" localSheetId="4">#REF!</definedName>
    <definedName name="Gross_Profit" localSheetId="3">#REF!</definedName>
    <definedName name="Gross_Profit" localSheetId="7">#REF!</definedName>
    <definedName name="Gross_Profit" localSheetId="6">#REF!</definedName>
    <definedName name="Gross_Profit">#REF!</definedName>
    <definedName name="Gross_Profit2">#REF!</definedName>
    <definedName name="InterestRate">0.08</definedName>
    <definedName name="Langstrom_Wrench" localSheetId="5">#REF!</definedName>
    <definedName name="Langstrom_Wrench" localSheetId="4">#REF!</definedName>
    <definedName name="Langstrom_Wrench" localSheetId="3">#REF!</definedName>
    <definedName name="Langstrom_Wrench" localSheetId="7">#REF!</definedName>
    <definedName name="Langstrom_Wrench" localSheetId="6">#REF!</definedName>
    <definedName name="Langstrom_Wrench">#REF!</definedName>
    <definedName name="Langstrom_Wrench2">#REF!</definedName>
    <definedName name="Months" localSheetId="5">#REF!</definedName>
    <definedName name="Months" localSheetId="4">#REF!</definedName>
    <definedName name="Months" localSheetId="3">#REF!</definedName>
    <definedName name="Months" localSheetId="7">#REF!</definedName>
    <definedName name="Months" localSheetId="6">#REF!</definedName>
    <definedName name="Months">#REF!</definedName>
    <definedName name="Months_2">#REF!</definedName>
    <definedName name="Net_Profit" localSheetId="5">#REF!</definedName>
    <definedName name="Net_Profit" localSheetId="4">#REF!</definedName>
    <definedName name="Net_Profit" localSheetId="3">#REF!</definedName>
    <definedName name="Net_Profit" localSheetId="7">#REF!</definedName>
    <definedName name="Net_Profit" localSheetId="6">#REF!</definedName>
    <definedName name="Net_Profit">#REF!</definedName>
    <definedName name="Net_Profit2">#REF!</definedName>
    <definedName name="NPer" localSheetId="5">#REF!</definedName>
    <definedName name="NPer" localSheetId="4">#REF!</definedName>
    <definedName name="NPer" localSheetId="3">#REF!</definedName>
    <definedName name="NPer" localSheetId="7">#REF!</definedName>
    <definedName name="NPer" localSheetId="6">#REF!</definedName>
    <definedName name="NPer">#REF!</definedName>
    <definedName name="NPer2">#REF!</definedName>
    <definedName name="Price" localSheetId="5">#REF!</definedName>
    <definedName name="Price" localSheetId="4">#REF!</definedName>
    <definedName name="Price" localSheetId="3">#REF!</definedName>
    <definedName name="Price" localSheetId="7">#REF!</definedName>
    <definedName name="Price" localSheetId="6">#REF!</definedName>
    <definedName name="Price">#REF!</definedName>
    <definedName name="Price2">#REF!</definedName>
    <definedName name="Principal" localSheetId="5">#REF!</definedName>
    <definedName name="Principal" localSheetId="4">#REF!</definedName>
    <definedName name="Principal" localSheetId="3">#REF!</definedName>
    <definedName name="Principal" localSheetId="7">#REF!</definedName>
    <definedName name="Principal" localSheetId="6">#REF!</definedName>
    <definedName name="Principal">#REF!</definedName>
    <definedName name="Principal2">#REF!</definedName>
    <definedName name="Profit" localSheetId="5">#REF!</definedName>
    <definedName name="Profit" localSheetId="4">#REF!</definedName>
    <definedName name="Profit" localSheetId="3">#REF!</definedName>
    <definedName name="Profit" localSheetId="7">#REF!</definedName>
    <definedName name="Profit" localSheetId="6">#REF!</definedName>
    <definedName name="Profit">#REF!</definedName>
    <definedName name="Profit_Margin" localSheetId="5">#REF!</definedName>
    <definedName name="Profit_Margin" localSheetId="4">#REF!</definedName>
    <definedName name="Profit_Margin" localSheetId="3">#REF!</definedName>
    <definedName name="Profit_Margin" localSheetId="7">#REF!</definedName>
    <definedName name="Profit_Margin" localSheetId="6">#REF!</definedName>
    <definedName name="Profit_Margin">#REF!</definedName>
    <definedName name="Profit_Margin2">#REF!</definedName>
    <definedName name="Profit_Sharing" localSheetId="5">#REF!</definedName>
    <definedName name="Profit_Sharing" localSheetId="4">#REF!</definedName>
    <definedName name="Profit_Sharing" localSheetId="3">#REF!</definedName>
    <definedName name="Profit_Sharing" localSheetId="7">#REF!</definedName>
    <definedName name="Profit_Sharing" localSheetId="6">#REF!</definedName>
    <definedName name="Profit_Sharing">#REF!</definedName>
    <definedName name="Profit_Sharing_Percentage" localSheetId="5">#REF!</definedName>
    <definedName name="Profit_Sharing_Percentage" localSheetId="4">#REF!</definedName>
    <definedName name="Profit_Sharing_Percentage" localSheetId="3">#REF!</definedName>
    <definedName name="Profit_Sharing_Percentage" localSheetId="7">#REF!</definedName>
    <definedName name="Profit_Sharing_Percentage" localSheetId="6">#REF!</definedName>
    <definedName name="Profit_Sharing_Percentage">#REF!</definedName>
    <definedName name="Profit_Sharing_Percentage2">#REF!</definedName>
    <definedName name="Profit_Sharing2">#REF!</definedName>
    <definedName name="Profit2">#REF!</definedName>
    <definedName name="Rate" localSheetId="5">#REF!</definedName>
    <definedName name="Rate" localSheetId="4">#REF!</definedName>
    <definedName name="Rate" localSheetId="3">#REF!</definedName>
    <definedName name="Rate" localSheetId="7">#REF!</definedName>
    <definedName name="Rate" localSheetId="2">#REF!</definedName>
    <definedName name="Rate" localSheetId="6">#REF!</definedName>
    <definedName name="Rate">#REF!</definedName>
    <definedName name="Rate2">#REF!</definedName>
    <definedName name="Revenue" localSheetId="5">#REF!</definedName>
    <definedName name="Revenue" localSheetId="4">#REF!</definedName>
    <definedName name="Revenue" localSheetId="3">#REF!</definedName>
    <definedName name="Revenue" localSheetId="7">#REF!</definedName>
    <definedName name="Revenue" localSheetId="6">#REF!</definedName>
    <definedName name="Revenue">#REF!</definedName>
    <definedName name="Revenue2">#REF!</definedName>
    <definedName name="Term" localSheetId="5">#REF!</definedName>
    <definedName name="Term" localSheetId="4">#REF!</definedName>
    <definedName name="Term" localSheetId="3">#REF!</definedName>
    <definedName name="Term" localSheetId="7">#REF!</definedName>
    <definedName name="Term" localSheetId="6">#REF!</definedName>
    <definedName name="Term">#REF!</definedName>
    <definedName name="Term2">#REF!</definedName>
    <definedName name="Testing123" localSheetId="5">#REF!</definedName>
    <definedName name="Testing123" localSheetId="4">#REF!</definedName>
    <definedName name="Testing123" localSheetId="3">#REF!</definedName>
    <definedName name="Testing123" localSheetId="7">#REF!</definedName>
    <definedName name="Testing123" localSheetId="6">#REF!</definedName>
    <definedName name="Testing123">#REF!</definedName>
    <definedName name="Testing1234">#REF!</definedName>
    <definedName name="Total_Costs" localSheetId="5">#REF!</definedName>
    <definedName name="Total_Costs" localSheetId="4">#REF!</definedName>
    <definedName name="Total_Costs" localSheetId="3">#REF!</definedName>
    <definedName name="Total_Costs" localSheetId="7">#REF!</definedName>
    <definedName name="Total_Costs" localSheetId="6">#REF!</definedName>
    <definedName name="Total_Costs">#REF!</definedName>
    <definedName name="Total_Costs2">#REF!</definedName>
    <definedName name="Total_Revenue" localSheetId="5">#REF!</definedName>
    <definedName name="Total_Revenue" localSheetId="4">#REF!</definedName>
    <definedName name="Total_Revenue" localSheetId="3">#REF!</definedName>
    <definedName name="Total_Revenue" localSheetId="7">#REF!</definedName>
    <definedName name="Total_Revenue" localSheetId="6">#REF!</definedName>
    <definedName name="Total_Revenue">#REF!</definedName>
    <definedName name="Total_Revenue2">#REF!</definedName>
    <definedName name="Unit_Cost" localSheetId="5">#REF!</definedName>
    <definedName name="Unit_Cost" localSheetId="4">#REF!</definedName>
    <definedName name="Unit_Cost" localSheetId="3">#REF!</definedName>
    <definedName name="Unit_Cost" localSheetId="7">#REF!</definedName>
    <definedName name="Unit_Cost" localSheetId="6">#REF!</definedName>
    <definedName name="Unit_Cost">#REF!</definedName>
    <definedName name="Unit_Cost2">#REF!</definedName>
    <definedName name="Units" localSheetId="5">#REF!</definedName>
    <definedName name="Units" localSheetId="4">#REF!</definedName>
    <definedName name="Units" localSheetId="3">#REF!</definedName>
    <definedName name="Units" localSheetId="7">#REF!</definedName>
    <definedName name="Units" localSheetId="6">#REF!</definedName>
    <definedName name="Units">#REF!</definedName>
    <definedName name="Variable_Costs" localSheetId="5">#REF!</definedName>
    <definedName name="Variable_Costs" localSheetId="4">#REF!</definedName>
    <definedName name="Variable_Costs" localSheetId="3">#REF!</definedName>
    <definedName name="Variable_Costs" localSheetId="7">#REF!</definedName>
    <definedName name="Variable_Costs" localSheetId="6">#REF!</definedName>
    <definedName name="Variable_Cost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3" l="1"/>
  <c r="H8" i="13"/>
  <c r="G8" i="13"/>
  <c r="F8" i="13"/>
  <c r="E8" i="13"/>
  <c r="D8" i="13"/>
  <c r="C8" i="13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I8" i="9" l="1"/>
  <c r="H8" i="9"/>
  <c r="G8" i="9"/>
  <c r="F8" i="9"/>
  <c r="E8" i="9"/>
  <c r="D8" i="9"/>
  <c r="C8" i="9"/>
  <c r="F5" i="6" l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4" i="6"/>
</calcChain>
</file>

<file path=xl/sharedStrings.xml><?xml version="1.0" encoding="utf-8"?>
<sst xmlns="http://schemas.openxmlformats.org/spreadsheetml/2006/main" count="451" uniqueCount="91">
  <si>
    <t>Student Grades</t>
  </si>
  <si>
    <t>Student ID</t>
  </si>
  <si>
    <t>Grade</t>
  </si>
  <si>
    <t>Product Name</t>
  </si>
  <si>
    <t>Units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</si>
  <si>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</si>
  <si>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</si>
  <si>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</si>
  <si>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</si>
  <si>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</si>
  <si>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</si>
  <si>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</si>
  <si>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</si>
  <si>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</si>
  <si>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</si>
  <si>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</si>
  <si>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</si>
  <si>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</si>
  <si>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</si>
  <si>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</si>
  <si>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</si>
  <si>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</si>
  <si>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</si>
  <si>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</si>
  <si>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</si>
  <si>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</si>
  <si>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</si>
  <si>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</si>
  <si>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</si>
  <si>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Group Leader</t>
  </si>
  <si>
    <t>Project</t>
  </si>
  <si>
    <t>Employees</t>
  </si>
  <si>
    <t>Total Tasks</t>
  </si>
  <si>
    <t>Tasks Complete</t>
  </si>
  <si>
    <t>Percent</t>
  </si>
  <si>
    <t>Project Task Database</t>
  </si>
  <si>
    <t>Anders</t>
  </si>
  <si>
    <t>Trujillo</t>
  </si>
  <si>
    <t>Moreno</t>
  </si>
  <si>
    <t>Hardy</t>
  </si>
  <si>
    <t>Berglund</t>
  </si>
  <si>
    <t>Moos</t>
  </si>
  <si>
    <t>Devon</t>
  </si>
  <si>
    <t>Island Trading</t>
  </si>
  <si>
    <t>Split Rail Beer &amp; Ale</t>
  </si>
  <si>
    <t>Consolidated Holdings</t>
  </si>
  <si>
    <t>Queen Cozinha</t>
  </si>
  <si>
    <t>Eastern Connection</t>
  </si>
  <si>
    <t>Around the Horn</t>
  </si>
  <si>
    <t>White Clover Markets</t>
  </si>
  <si>
    <t>QUICK-Stop</t>
  </si>
  <si>
    <t>Seven Seas Imports</t>
  </si>
  <si>
    <t>Trail's Head Gourmet Provisioners</t>
  </si>
  <si>
    <t>The Big Cheese</t>
  </si>
  <si>
    <t>Old World Delicatessen</t>
  </si>
  <si>
    <t>Great Lakes Food Market</t>
  </si>
  <si>
    <t>Laughing Bacchus Wine Cellars</t>
  </si>
  <si>
    <t>Rattlesnake Canyon Grocery</t>
  </si>
  <si>
    <t>Current Date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</si>
  <si>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</si>
  <si>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</si>
  <si>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</si>
  <si>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</si>
  <si>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</si>
  <si>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</si>
  <si>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</si>
  <si>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10-0009</t>
  </si>
  <si>
    <t/>
  </si>
  <si>
    <t>02-0200</t>
  </si>
  <si>
    <t>01-0045</t>
  </si>
  <si>
    <t>08-2255</t>
  </si>
  <si>
    <t>12-1212</t>
  </si>
  <si>
    <t>07-4441</t>
  </si>
  <si>
    <t>12-3456</t>
  </si>
  <si>
    <t>09-2111</t>
  </si>
  <si>
    <t>14-1882</t>
  </si>
  <si>
    <t>14-5741</t>
  </si>
  <si>
    <t>07-0025</t>
  </si>
  <si>
    <t>Simon's Bistro</t>
  </si>
  <si>
    <t>16-9734</t>
  </si>
  <si>
    <t>16-6658</t>
  </si>
  <si>
    <t>Due Month</t>
  </si>
  <si>
    <t>Period</t>
  </si>
  <si>
    <t>Semester 1</t>
  </si>
  <si>
    <t>May</t>
  </si>
  <si>
    <t>June</t>
  </si>
  <si>
    <t>July</t>
  </si>
  <si>
    <t>August</t>
  </si>
  <si>
    <t>September</t>
  </si>
  <si>
    <t>October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</si>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</sst>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\G\e\n\e\r\a\l"/>
    <numFmt numFmtId="166" formatCode="0.0"/>
    <numFmt numFmtId="167" formatCode="[$-409]d\-mmm\-yy;@"/>
    <numFmt numFmtId="168" formatCode="&quot;$&quot;#,##0.00"/>
    <numFmt numFmtId="171" formatCode="mm/yy"/>
  </numFmts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6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double">
        <color rgb="FFFFC000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165" fontId="5" fillId="0" borderId="0"/>
    <xf numFmtId="164" fontId="8" fillId="0" borderId="0" applyFont="0" applyFill="0" applyBorder="0" applyAlignment="0" applyProtection="0"/>
    <xf numFmtId="0" fontId="8" fillId="0" borderId="0"/>
    <xf numFmtId="0" fontId="9" fillId="0" borderId="0"/>
    <xf numFmtId="0" fontId="5" fillId="0" borderId="0"/>
    <xf numFmtId="9" fontId="5" fillId="0" borderId="0" applyFont="0" applyFill="0" applyBorder="0" applyAlignment="0" applyProtection="0"/>
    <xf numFmtId="165" fontId="5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165" fontId="6" fillId="0" borderId="15">
      <alignment horizontal="right"/>
    </xf>
    <xf numFmtId="9" fontId="5" fillId="0" borderId="0" applyFont="0" applyFill="0" applyBorder="0" applyAlignment="0" applyProtection="0"/>
  </cellStyleXfs>
  <cellXfs count="73">
    <xf numFmtId="0" fontId="0" fillId="0" borderId="0" xfId="0"/>
    <xf numFmtId="165" fontId="6" fillId="0" borderId="0" xfId="4" applyFont="1" applyAlignment="1">
      <alignment horizontal="left"/>
    </xf>
    <xf numFmtId="165" fontId="7" fillId="0" borderId="0" xfId="4" applyFont="1" applyAlignment="1">
      <alignment horizontal="center"/>
    </xf>
    <xf numFmtId="165" fontId="7" fillId="0" borderId="0" xfId="4" applyFont="1"/>
    <xf numFmtId="0" fontId="3" fillId="0" borderId="1" xfId="2"/>
    <xf numFmtId="0" fontId="8" fillId="0" borderId="0" xfId="6"/>
    <xf numFmtId="0" fontId="4" fillId="0" borderId="3" xfId="3" applyFill="1" applyBorder="1" applyAlignment="1">
      <alignment wrapText="1"/>
    </xf>
    <xf numFmtId="0" fontId="10" fillId="0" borderId="3" xfId="7" applyFont="1" applyFill="1" applyBorder="1" applyAlignment="1">
      <alignment horizontal="right" wrapText="1"/>
    </xf>
    <xf numFmtId="0" fontId="11" fillId="0" borderId="0" xfId="1" applyFont="1" applyAlignment="1">
      <alignment horizontal="left"/>
    </xf>
    <xf numFmtId="0" fontId="12" fillId="0" borderId="0" xfId="8" applyFont="1"/>
    <xf numFmtId="0" fontId="1" fillId="0" borderId="0" xfId="11"/>
    <xf numFmtId="0" fontId="14" fillId="0" borderId="0" xfId="11" applyFont="1" applyAlignment="1">
      <alignment horizontal="right"/>
    </xf>
    <xf numFmtId="167" fontId="15" fillId="0" borderId="0" xfId="11" applyNumberFormat="1" applyFont="1" applyAlignment="1">
      <alignment horizontal="center"/>
    </xf>
    <xf numFmtId="0" fontId="15" fillId="0" borderId="0" xfId="11" applyFont="1" applyAlignment="1">
      <alignment horizontal="center"/>
    </xf>
    <xf numFmtId="168" fontId="15" fillId="0" borderId="0" xfId="12" applyNumberFormat="1" applyFont="1"/>
    <xf numFmtId="167" fontId="15" fillId="0" borderId="0" xfId="11" applyNumberFormat="1" applyFont="1"/>
    <xf numFmtId="0" fontId="15" fillId="0" borderId="0" xfId="11" applyFont="1"/>
    <xf numFmtId="166" fontId="14" fillId="0" borderId="0" xfId="11" applyNumberFormat="1" applyFont="1"/>
    <xf numFmtId="0" fontId="16" fillId="2" borderId="4" xfId="11" applyFont="1" applyFill="1" applyBorder="1"/>
    <xf numFmtId="0" fontId="16" fillId="2" borderId="4" xfId="11" applyFont="1" applyFill="1" applyBorder="1" applyAlignment="1">
      <alignment horizontal="center"/>
    </xf>
    <xf numFmtId="168" fontId="16" fillId="2" borderId="4" xfId="12" applyNumberFormat="1" applyFont="1" applyFill="1" applyBorder="1"/>
    <xf numFmtId="167" fontId="16" fillId="2" borderId="4" xfId="11" applyNumberFormat="1" applyFont="1" applyFill="1" applyBorder="1"/>
    <xf numFmtId="0" fontId="14" fillId="0" borderId="0" xfId="11" applyFont="1"/>
    <xf numFmtId="0" fontId="15" fillId="0" borderId="4" xfId="11" applyFont="1" applyFill="1" applyBorder="1"/>
    <xf numFmtId="0" fontId="15" fillId="0" borderId="4" xfId="11" applyFont="1" applyFill="1" applyBorder="1" applyAlignment="1">
      <alignment horizontal="center"/>
    </xf>
    <xf numFmtId="168" fontId="15" fillId="0" borderId="4" xfId="12" applyNumberFormat="1" applyFont="1" applyFill="1" applyBorder="1"/>
    <xf numFmtId="167" fontId="15" fillId="0" borderId="4" xfId="11" applyNumberFormat="1" applyFont="1" applyFill="1" applyBorder="1"/>
    <xf numFmtId="0" fontId="15" fillId="0" borderId="0" xfId="11" applyFont="1" applyFill="1"/>
    <xf numFmtId="0" fontId="15" fillId="0" borderId="0" xfId="11" applyFont="1" applyFill="1" applyAlignment="1">
      <alignment horizontal="center"/>
    </xf>
    <xf numFmtId="168" fontId="15" fillId="0" borderId="0" xfId="12" applyNumberFormat="1" applyFont="1" applyFill="1"/>
    <xf numFmtId="167" fontId="15" fillId="0" borderId="0" xfId="11" applyNumberFormat="1" applyFont="1" applyFill="1"/>
    <xf numFmtId="165" fontId="12" fillId="0" borderId="0" xfId="10" applyNumberFormat="1" applyFont="1" applyFill="1" applyBorder="1" applyAlignment="1"/>
    <xf numFmtId="0" fontId="15" fillId="0" borderId="5" xfId="11" applyFont="1" applyFill="1" applyBorder="1"/>
    <xf numFmtId="0" fontId="15" fillId="0" borderId="5" xfId="11" applyFont="1" applyFill="1" applyBorder="1" applyAlignment="1">
      <alignment horizontal="center"/>
    </xf>
    <xf numFmtId="168" fontId="15" fillId="0" borderId="5" xfId="12" applyNumberFormat="1" applyFont="1" applyFill="1" applyBorder="1"/>
    <xf numFmtId="167" fontId="15" fillId="0" borderId="5" xfId="11" applyNumberFormat="1" applyFont="1" applyFill="1" applyBorder="1"/>
    <xf numFmtId="0" fontId="1" fillId="0" borderId="0" xfId="11" applyFill="1"/>
    <xf numFmtId="165" fontId="13" fillId="3" borderId="9" xfId="4" applyNumberFormat="1" applyFont="1" applyFill="1" applyBorder="1" applyAlignment="1"/>
    <xf numFmtId="165" fontId="13" fillId="3" borderId="6" xfId="4" applyNumberFormat="1" applyFont="1" applyFill="1" applyBorder="1" applyAlignment="1">
      <alignment horizontal="center" wrapText="1"/>
    </xf>
    <xf numFmtId="165" fontId="13" fillId="3" borderId="2" xfId="4" applyNumberFormat="1" applyFont="1" applyFill="1" applyBorder="1" applyAlignment="1">
      <alignment horizontal="center" wrapText="1"/>
    </xf>
    <xf numFmtId="165" fontId="8" fillId="4" borderId="9" xfId="4" applyNumberFormat="1" applyFont="1" applyFill="1" applyBorder="1" applyAlignment="1"/>
    <xf numFmtId="1" fontId="8" fillId="4" borderId="10" xfId="4" applyNumberFormat="1" applyFont="1" applyFill="1" applyBorder="1" applyAlignment="1">
      <alignment horizontal="center"/>
    </xf>
    <xf numFmtId="1" fontId="8" fillId="4" borderId="11" xfId="4" applyNumberFormat="1" applyFont="1" applyFill="1" applyBorder="1" applyAlignment="1">
      <alignment horizontal="center"/>
    </xf>
    <xf numFmtId="165" fontId="8" fillId="0" borderId="9" xfId="4" applyNumberFormat="1" applyFont="1" applyBorder="1" applyAlignment="1"/>
    <xf numFmtId="1" fontId="8" fillId="0" borderId="12" xfId="4" applyNumberFormat="1" applyFont="1" applyBorder="1" applyAlignment="1">
      <alignment horizontal="center"/>
    </xf>
    <xf numFmtId="1" fontId="8" fillId="0" borderId="13" xfId="4" applyNumberFormat="1" applyFont="1" applyBorder="1" applyAlignment="1">
      <alignment horizontal="center"/>
    </xf>
    <xf numFmtId="1" fontId="8" fillId="4" borderId="12" xfId="4" applyNumberFormat="1" applyFont="1" applyFill="1" applyBorder="1" applyAlignment="1">
      <alignment horizontal="center"/>
    </xf>
    <xf numFmtId="1" fontId="8" fillId="4" borderId="13" xfId="4" applyNumberFormat="1" applyFont="1" applyFill="1" applyBorder="1" applyAlignment="1">
      <alignment horizontal="center"/>
    </xf>
    <xf numFmtId="165" fontId="8" fillId="0" borderId="7" xfId="4" applyNumberFormat="1" applyFont="1" applyBorder="1" applyAlignment="1"/>
    <xf numFmtId="1" fontId="8" fillId="0" borderId="14" xfId="4" applyNumberFormat="1" applyFont="1" applyBorder="1" applyAlignment="1">
      <alignment horizontal="center"/>
    </xf>
    <xf numFmtId="1" fontId="8" fillId="0" borderId="8" xfId="4" applyNumberFormat="1" applyFont="1" applyBorder="1" applyAlignment="1">
      <alignment horizontal="center"/>
    </xf>
    <xf numFmtId="0" fontId="12" fillId="0" borderId="0" xfId="8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4" borderId="9" xfId="0" applyFont="1" applyFill="1" applyBorder="1"/>
    <xf numFmtId="0" fontId="17" fillId="0" borderId="16" xfId="0" applyFont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3" fontId="17" fillId="0" borderId="16" xfId="0" applyNumberFormat="1" applyFont="1" applyBorder="1" applyAlignment="1">
      <alignment horizontal="center" vertical="center"/>
    </xf>
    <xf numFmtId="3" fontId="17" fillId="4" borderId="16" xfId="0" applyNumberFormat="1" applyFont="1" applyFill="1" applyBorder="1" applyAlignment="1">
      <alignment horizontal="center" vertical="center"/>
    </xf>
    <xf numFmtId="0" fontId="17" fillId="4" borderId="7" xfId="0" applyFont="1" applyFill="1" applyBorder="1"/>
    <xf numFmtId="9" fontId="17" fillId="0" borderId="17" xfId="15" applyFont="1" applyBorder="1" applyAlignment="1">
      <alignment horizontal="center" vertical="center"/>
    </xf>
    <xf numFmtId="9" fontId="17" fillId="4" borderId="17" xfId="15" applyFont="1" applyFill="1" applyBorder="1" applyAlignment="1">
      <alignment horizontal="center" vertical="center"/>
    </xf>
    <xf numFmtId="2" fontId="3" fillId="0" borderId="1" xfId="2" applyNumberFormat="1"/>
    <xf numFmtId="2" fontId="10" fillId="0" borderId="3" xfId="7" applyNumberFormat="1" applyFont="1" applyFill="1" applyBorder="1" applyAlignment="1">
      <alignment horizontal="right" wrapText="1"/>
    </xf>
    <xf numFmtId="2" fontId="8" fillId="0" borderId="0" xfId="6" applyNumberFormat="1"/>
    <xf numFmtId="171" fontId="15" fillId="0" borderId="0" xfId="11" applyNumberFormat="1" applyFont="1"/>
    <xf numFmtId="171" fontId="1" fillId="0" borderId="0" xfId="11" applyNumberFormat="1"/>
    <xf numFmtId="171" fontId="16" fillId="2" borderId="4" xfId="11" applyNumberFormat="1" applyFont="1" applyFill="1" applyBorder="1"/>
    <xf numFmtId="171" fontId="15" fillId="0" borderId="4" xfId="11" applyNumberFormat="1" applyFont="1" applyFill="1" applyBorder="1"/>
    <xf numFmtId="171" fontId="15" fillId="0" borderId="0" xfId="11" applyNumberFormat="1" applyFont="1" applyFill="1"/>
    <xf numFmtId="171" fontId="15" fillId="0" borderId="5" xfId="11" applyNumberFormat="1" applyFont="1" applyFill="1" applyBorder="1"/>
    <xf numFmtId="171" fontId="1" fillId="0" borderId="0" xfId="11" applyNumberFormat="1" applyFill="1"/>
    <xf numFmtId="165" fontId="8" fillId="0" borderId="9" xfId="4" applyNumberFormat="1" applyFont="1" applyFill="1" applyBorder="1" applyAlignment="1"/>
    <xf numFmtId="165" fontId="8" fillId="0" borderId="7" xfId="4" applyNumberFormat="1" applyFont="1" applyFill="1" applyBorder="1" applyAlignment="1"/>
  </cellXfs>
  <cellStyles count="16">
    <cellStyle name="Currency 2" xfId="5" xr:uid="{00000000-0005-0000-0000-000000000000}"/>
    <cellStyle name="Currency 3" xfId="12" xr:uid="{D6945D21-5FA9-47B5-9ED7-C58DDAA299AB}"/>
    <cellStyle name="Heading 1" xfId="2" builtinId="16"/>
    <cellStyle name="Heading 4" xfId="3" builtinId="19"/>
    <cellStyle name="MyCellStyle1" xfId="14" xr:uid="{E65AE5F4-B88D-4A3A-9832-E3F6F39C73E6}"/>
    <cellStyle name="Normal" xfId="0" builtinId="0"/>
    <cellStyle name="Normal 2" xfId="6" xr:uid="{00000000-0005-0000-0000-000004000000}"/>
    <cellStyle name="Normal 2 2" xfId="10" xr:uid="{03974D2D-1D2C-4C1A-BEDD-D2879CE8BA70}"/>
    <cellStyle name="Normal 3" xfId="11" xr:uid="{774E6606-FE6B-43B0-B95E-4AE13ABB10AB}"/>
    <cellStyle name="Normal 3 2" xfId="13" xr:uid="{1A25A4DF-3FA1-4D61-81DA-03C0EBDEE99A}"/>
    <cellStyle name="Normal_Analysis Toolpack" xfId="8" xr:uid="{00000000-0005-0000-0000-000005000000}"/>
    <cellStyle name="Normal_Analysis Toolpack_1" xfId="4" xr:uid="{00000000-0005-0000-0000-000006000000}"/>
    <cellStyle name="Normal_Top-Bottom" xfId="7" xr:uid="{00000000-0005-0000-0000-000007000000}"/>
    <cellStyle name="Percent" xfId="15" builtinId="5"/>
    <cellStyle name="Percent 2" xfId="9" xr:uid="{00000000-0005-0000-0000-000008000000}"/>
    <cellStyle name="Title" xfId="1" builtin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-IMAC\Writing\Books\Excel%202016%20Formulas%20&amp;%20Functions\Examples\Ch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8"/>
  <sheetViews>
    <sheetView tabSelected="1" workbookViewId="0">
      <selection activeCell="G24" sqref="G24"/>
    </sheetView>
  </sheetViews>
  <sheetFormatPr defaultColWidth="10.140625" defaultRowHeight="15.75" customHeight="1" x14ac:dyDescent="0.25"/>
  <cols>
    <col min="1" max="1" width="38.42578125" style="5" bestFit="1" customWidth="1"/>
    <col min="2" max="2" width="7.5703125" style="5" bestFit="1" customWidth="1"/>
    <col min="3" max="16384" width="10.140625" style="5"/>
  </cols>
  <sheetData>
    <row r="1" spans="1:2" ht="21.75" customHeight="1" thickBot="1" x14ac:dyDescent="0.35">
      <c r="A1" s="4" t="s">
        <v>3</v>
      </c>
      <c r="B1" s="4" t="s">
        <v>4</v>
      </c>
    </row>
    <row r="2" spans="1:2" ht="15.75" customHeight="1" thickTop="1" x14ac:dyDescent="0.25">
      <c r="A2" s="6" t="s">
        <v>5</v>
      </c>
      <c r="B2" s="7">
        <v>20</v>
      </c>
    </row>
    <row r="3" spans="1:2" ht="15.75" customHeight="1" x14ac:dyDescent="0.25">
      <c r="A3" s="6" t="s">
        <v>6</v>
      </c>
      <c r="B3" s="7">
        <v>487</v>
      </c>
    </row>
    <row r="4" spans="1:2" ht="15.75" customHeight="1" x14ac:dyDescent="0.25">
      <c r="A4" s="6" t="s">
        <v>7</v>
      </c>
      <c r="B4" s="7">
        <v>100</v>
      </c>
    </row>
    <row r="5" spans="1:2" ht="15.75" customHeight="1" x14ac:dyDescent="0.25">
      <c r="A5" s="6" t="s">
        <v>8</v>
      </c>
      <c r="B5" s="7">
        <v>40</v>
      </c>
    </row>
    <row r="6" spans="1:2" ht="15.75" customHeight="1" x14ac:dyDescent="0.25">
      <c r="A6" s="6" t="s">
        <v>9</v>
      </c>
      <c r="B6" s="7">
        <v>40</v>
      </c>
    </row>
    <row r="7" spans="1:2" ht="15.75" customHeight="1" x14ac:dyDescent="0.25">
      <c r="A7" s="6" t="s">
        <v>10</v>
      </c>
      <c r="B7" s="7">
        <v>200</v>
      </c>
    </row>
    <row r="8" spans="1:2" ht="15.75" customHeight="1" x14ac:dyDescent="0.25">
      <c r="A8" s="6" t="s">
        <v>11</v>
      </c>
      <c r="B8" s="7">
        <v>85</v>
      </c>
    </row>
    <row r="9" spans="1:2" ht="15.75" customHeight="1" x14ac:dyDescent="0.25">
      <c r="A9" s="6" t="s">
        <v>12</v>
      </c>
      <c r="B9" s="7">
        <v>290</v>
      </c>
    </row>
    <row r="10" spans="1:2" ht="15.75" customHeight="1" x14ac:dyDescent="0.25">
      <c r="A10" s="6" t="s">
        <v>13</v>
      </c>
      <c r="B10" s="7">
        <v>650</v>
      </c>
    </row>
    <row r="11" spans="1:2" ht="15.75" customHeight="1" x14ac:dyDescent="0.25">
      <c r="A11" s="6" t="s">
        <v>14</v>
      </c>
      <c r="B11" s="7">
        <v>120</v>
      </c>
    </row>
    <row r="12" spans="1:2" ht="15.75" customHeight="1" x14ac:dyDescent="0.25">
      <c r="A12" s="6" t="s">
        <v>15</v>
      </c>
      <c r="B12" s="7">
        <v>65</v>
      </c>
    </row>
    <row r="13" spans="1:2" ht="15.75" customHeight="1" x14ac:dyDescent="0.25">
      <c r="A13" s="6" t="s">
        <v>16</v>
      </c>
      <c r="B13" s="7">
        <v>40</v>
      </c>
    </row>
    <row r="14" spans="1:2" ht="15.75" customHeight="1" x14ac:dyDescent="0.25">
      <c r="A14" s="6" t="s">
        <v>17</v>
      </c>
      <c r="B14" s="7">
        <v>40</v>
      </c>
    </row>
    <row r="15" spans="1:2" ht="15.75" customHeight="1" x14ac:dyDescent="0.25">
      <c r="A15" s="6" t="s">
        <v>18</v>
      </c>
      <c r="B15" s="7">
        <v>75</v>
      </c>
    </row>
    <row r="16" spans="1:2" ht="15.75" customHeight="1" x14ac:dyDescent="0.25">
      <c r="A16" s="6" t="s">
        <v>19</v>
      </c>
      <c r="B16" s="7">
        <v>40</v>
      </c>
    </row>
    <row r="17" spans="1:2" ht="15.75" customHeight="1" x14ac:dyDescent="0.25">
      <c r="A17" s="6" t="s">
        <v>20</v>
      </c>
      <c r="B17" s="7">
        <v>10</v>
      </c>
    </row>
    <row r="18" spans="1:2" ht="15.75" customHeight="1" x14ac:dyDescent="0.25">
      <c r="A18" s="6" t="s">
        <v>21</v>
      </c>
      <c r="B18" s="7">
        <v>275</v>
      </c>
    </row>
    <row r="19" spans="1:2" ht="15.75" customHeight="1" x14ac:dyDescent="0.25">
      <c r="A19" s="6" t="s">
        <v>21</v>
      </c>
      <c r="B19" s="7">
        <v>275</v>
      </c>
    </row>
    <row r="20" spans="1:2" ht="15.75" customHeight="1" x14ac:dyDescent="0.25">
      <c r="A20" s="6" t="s">
        <v>22</v>
      </c>
      <c r="B20" s="7">
        <v>40</v>
      </c>
    </row>
    <row r="21" spans="1:2" ht="15.75" customHeight="1" x14ac:dyDescent="0.25">
      <c r="A21" s="6" t="s">
        <v>23</v>
      </c>
      <c r="B21" s="7">
        <v>40</v>
      </c>
    </row>
    <row r="22" spans="1:2" ht="15.75" customHeight="1" x14ac:dyDescent="0.25">
      <c r="A22" s="6" t="s">
        <v>24</v>
      </c>
      <c r="B22" s="7">
        <v>90</v>
      </c>
    </row>
    <row r="23" spans="1:2" ht="15.75" customHeight="1" x14ac:dyDescent="0.25">
      <c r="A23" s="6" t="s">
        <v>15</v>
      </c>
      <c r="B23" s="7">
        <v>65</v>
      </c>
    </row>
    <row r="24" spans="1:2" ht="15.75" customHeight="1" x14ac:dyDescent="0.25">
      <c r="A24" s="6" t="s">
        <v>25</v>
      </c>
      <c r="B24" s="7">
        <v>25</v>
      </c>
    </row>
    <row r="25" spans="1:2" ht="15.75" customHeight="1" x14ac:dyDescent="0.25">
      <c r="A25" s="6" t="s">
        <v>26</v>
      </c>
      <c r="B25" s="7">
        <v>100</v>
      </c>
    </row>
    <row r="26" spans="1:2" ht="15.75" customHeight="1" x14ac:dyDescent="0.25">
      <c r="A26" s="6" t="s">
        <v>6</v>
      </c>
      <c r="B26" s="7">
        <v>487</v>
      </c>
    </row>
    <row r="27" spans="1:2" ht="15.75" customHeight="1" x14ac:dyDescent="0.25">
      <c r="A27" s="6" t="s">
        <v>27</v>
      </c>
      <c r="B27" s="7">
        <v>20</v>
      </c>
    </row>
    <row r="28" spans="1:2" ht="15.75" customHeight="1" x14ac:dyDescent="0.25">
      <c r="A28" s="6" t="s">
        <v>28</v>
      </c>
      <c r="B28" s="7">
        <v>50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B32AA-ECBA-43C5-B17E-5529F51D515F}">
  <dimension ref="A1:H72"/>
  <sheetViews>
    <sheetView workbookViewId="0">
      <selection activeCell="M22" sqref="M22"/>
    </sheetView>
  </sheetViews>
  <sheetFormatPr defaultColWidth="8.85546875" defaultRowHeight="18.75" x14ac:dyDescent="0.3"/>
  <cols>
    <col min="1" max="1" width="27.42578125" style="16" customWidth="1"/>
    <col min="2" max="2" width="23.42578125" style="13" customWidth="1"/>
    <col min="3" max="3" width="22" style="13" customWidth="1"/>
    <col min="4" max="4" width="21" style="14" customWidth="1"/>
    <col min="5" max="6" width="16.140625" style="15" customWidth="1"/>
    <col min="7" max="7" width="14.140625" style="15" customWidth="1"/>
    <col min="8" max="8" width="17.28515625" style="13" customWidth="1"/>
    <col min="9" max="16384" width="8.85546875" style="16"/>
  </cols>
  <sheetData>
    <row r="1" spans="1:8" x14ac:dyDescent="0.3">
      <c r="A1" s="11" t="s">
        <v>58</v>
      </c>
      <c r="B1" s="12">
        <v>42420</v>
      </c>
    </row>
    <row r="2" spans="1:8" s="10" customFormat="1" ht="19.5" thickBot="1" x14ac:dyDescent="0.35">
      <c r="G2" s="11"/>
      <c r="H2" s="17"/>
    </row>
    <row r="3" spans="1:8" s="22" customFormat="1" ht="19.5" thickBot="1" x14ac:dyDescent="0.35">
      <c r="A3" s="18" t="s">
        <v>59</v>
      </c>
      <c r="B3" s="19" t="s">
        <v>60</v>
      </c>
      <c r="C3" s="19" t="s">
        <v>61</v>
      </c>
      <c r="D3" s="20" t="s">
        <v>62</v>
      </c>
      <c r="E3" s="21" t="s">
        <v>63</v>
      </c>
      <c r="F3" s="21" t="s">
        <v>81</v>
      </c>
      <c r="G3" s="21" t="s">
        <v>64</v>
      </c>
      <c r="H3" s="19" t="s">
        <v>65</v>
      </c>
    </row>
    <row r="4" spans="1:8" s="27" customFormat="1" x14ac:dyDescent="0.3">
      <c r="A4" s="23" t="s">
        <v>48</v>
      </c>
      <c r="B4" s="24" t="s">
        <v>66</v>
      </c>
      <c r="C4" s="24">
        <v>117321</v>
      </c>
      <c r="D4" s="25">
        <v>2144.5500000000002</v>
      </c>
      <c r="E4" s="26">
        <v>42388</v>
      </c>
      <c r="F4" s="26">
        <f>E4</f>
        <v>42388</v>
      </c>
      <c r="G4" s="26"/>
      <c r="H4" s="24">
        <v>32</v>
      </c>
    </row>
    <row r="5" spans="1:8" s="27" customFormat="1" x14ac:dyDescent="0.3">
      <c r="A5" s="27" t="s">
        <v>48</v>
      </c>
      <c r="B5" s="28" t="s">
        <v>66</v>
      </c>
      <c r="C5" s="28">
        <v>117327</v>
      </c>
      <c r="D5" s="29">
        <v>1847.25</v>
      </c>
      <c r="E5" s="30">
        <v>42401</v>
      </c>
      <c r="F5" s="30">
        <f t="shared" ref="F5:F55" si="0">E5</f>
        <v>42401</v>
      </c>
      <c r="G5" s="30"/>
      <c r="H5" s="28">
        <v>19</v>
      </c>
    </row>
    <row r="6" spans="1:8" s="27" customFormat="1" x14ac:dyDescent="0.3">
      <c r="A6" s="27" t="s">
        <v>48</v>
      </c>
      <c r="B6" s="28" t="s">
        <v>66</v>
      </c>
      <c r="C6" s="28">
        <v>117339</v>
      </c>
      <c r="D6" s="29">
        <v>1234.69</v>
      </c>
      <c r="E6" s="30">
        <v>42419</v>
      </c>
      <c r="F6" s="30">
        <f t="shared" si="0"/>
        <v>42419</v>
      </c>
      <c r="G6" s="30">
        <v>42417</v>
      </c>
      <c r="H6" s="28" t="s">
        <v>67</v>
      </c>
    </row>
    <row r="7" spans="1:8" s="27" customFormat="1" x14ac:dyDescent="0.3">
      <c r="A7" s="27" t="s">
        <v>48</v>
      </c>
      <c r="B7" s="28" t="s">
        <v>66</v>
      </c>
      <c r="C7" s="28">
        <v>117344</v>
      </c>
      <c r="D7" s="29">
        <v>875.5</v>
      </c>
      <c r="E7" s="30">
        <v>42434</v>
      </c>
      <c r="F7" s="30">
        <f t="shared" si="0"/>
        <v>42434</v>
      </c>
      <c r="G7" s="30">
        <v>42428</v>
      </c>
      <c r="H7" s="28" t="s">
        <v>67</v>
      </c>
    </row>
    <row r="8" spans="1:8" s="27" customFormat="1" x14ac:dyDescent="0.3">
      <c r="A8" s="27" t="s">
        <v>48</v>
      </c>
      <c r="B8" s="28" t="s">
        <v>66</v>
      </c>
      <c r="C8" s="28">
        <v>117353</v>
      </c>
      <c r="D8" s="29">
        <v>898.54</v>
      </c>
      <c r="E8" s="30">
        <v>42449</v>
      </c>
      <c r="F8" s="30">
        <f t="shared" si="0"/>
        <v>42449</v>
      </c>
      <c r="G8" s="30">
        <v>42444</v>
      </c>
      <c r="H8" s="28" t="s">
        <v>67</v>
      </c>
    </row>
    <row r="9" spans="1:8" s="27" customFormat="1" x14ac:dyDescent="0.3">
      <c r="A9" s="27" t="s">
        <v>45</v>
      </c>
      <c r="B9" s="28" t="s">
        <v>68</v>
      </c>
      <c r="C9" s="28">
        <v>117318</v>
      </c>
      <c r="D9" s="29">
        <v>3005.14</v>
      </c>
      <c r="E9" s="30">
        <v>42383</v>
      </c>
      <c r="F9" s="30">
        <f t="shared" si="0"/>
        <v>42383</v>
      </c>
      <c r="G9" s="30">
        <v>42388</v>
      </c>
      <c r="H9" s="28" t="s">
        <v>67</v>
      </c>
    </row>
    <row r="10" spans="1:8" s="27" customFormat="1" x14ac:dyDescent="0.3">
      <c r="A10" s="27" t="s">
        <v>45</v>
      </c>
      <c r="B10" s="28" t="s">
        <v>68</v>
      </c>
      <c r="C10" s="28">
        <v>117334</v>
      </c>
      <c r="D10" s="29">
        <v>303.64999999999998</v>
      </c>
      <c r="E10" s="30">
        <v>42412</v>
      </c>
      <c r="F10" s="30">
        <f t="shared" si="0"/>
        <v>42412</v>
      </c>
      <c r="G10" s="30">
        <v>42416</v>
      </c>
      <c r="H10" s="28" t="s">
        <v>67</v>
      </c>
    </row>
    <row r="11" spans="1:8" s="27" customFormat="1" x14ac:dyDescent="0.3">
      <c r="A11" s="27" t="s">
        <v>45</v>
      </c>
      <c r="B11" s="28" t="s">
        <v>68</v>
      </c>
      <c r="C11" s="28">
        <v>117345</v>
      </c>
      <c r="D11" s="29">
        <v>588.88</v>
      </c>
      <c r="E11" s="30">
        <v>42435</v>
      </c>
      <c r="F11" s="30">
        <f t="shared" si="0"/>
        <v>42435</v>
      </c>
      <c r="G11" s="30">
        <v>42435</v>
      </c>
      <c r="H11" s="28" t="s">
        <v>67</v>
      </c>
    </row>
    <row r="12" spans="1:8" s="27" customFormat="1" x14ac:dyDescent="0.3">
      <c r="A12" s="27" t="s">
        <v>45</v>
      </c>
      <c r="B12" s="28" t="s">
        <v>68</v>
      </c>
      <c r="C12" s="28">
        <v>117350</v>
      </c>
      <c r="D12" s="29">
        <v>456.21</v>
      </c>
      <c r="E12" s="30">
        <v>42444</v>
      </c>
      <c r="F12" s="30">
        <f t="shared" si="0"/>
        <v>42444</v>
      </c>
      <c r="G12" s="30">
        <v>42440</v>
      </c>
      <c r="H12" s="28" t="s">
        <v>67</v>
      </c>
    </row>
    <row r="13" spans="1:8" s="27" customFormat="1" x14ac:dyDescent="0.3">
      <c r="A13" s="27" t="s">
        <v>47</v>
      </c>
      <c r="B13" s="28" t="s">
        <v>69</v>
      </c>
      <c r="C13" s="28">
        <v>117319</v>
      </c>
      <c r="D13" s="29">
        <v>78.849999999999994</v>
      </c>
      <c r="E13" s="30">
        <v>42385</v>
      </c>
      <c r="F13" s="30">
        <f t="shared" si="0"/>
        <v>42385</v>
      </c>
      <c r="G13" s="30">
        <v>42385</v>
      </c>
      <c r="H13" s="28" t="s">
        <v>67</v>
      </c>
    </row>
    <row r="14" spans="1:8" s="27" customFormat="1" x14ac:dyDescent="0.3">
      <c r="A14" s="27" t="s">
        <v>47</v>
      </c>
      <c r="B14" s="28" t="s">
        <v>69</v>
      </c>
      <c r="C14" s="28">
        <v>117324</v>
      </c>
      <c r="D14" s="29">
        <v>101.01</v>
      </c>
      <c r="E14" s="30">
        <v>42395</v>
      </c>
      <c r="F14" s="30">
        <f t="shared" si="0"/>
        <v>42395</v>
      </c>
      <c r="G14" s="30"/>
      <c r="H14" s="28">
        <v>25</v>
      </c>
    </row>
    <row r="15" spans="1:8" s="27" customFormat="1" x14ac:dyDescent="0.3">
      <c r="A15" s="27" t="s">
        <v>47</v>
      </c>
      <c r="B15" s="28" t="s">
        <v>69</v>
      </c>
      <c r="C15" s="28">
        <v>117328</v>
      </c>
      <c r="D15" s="29">
        <v>58.5</v>
      </c>
      <c r="E15" s="30">
        <v>42402</v>
      </c>
      <c r="F15" s="30">
        <f t="shared" si="0"/>
        <v>42402</v>
      </c>
      <c r="G15" s="30"/>
      <c r="H15" s="28">
        <v>18</v>
      </c>
    </row>
    <row r="16" spans="1:8" s="27" customFormat="1" x14ac:dyDescent="0.3">
      <c r="A16" s="27" t="s">
        <v>47</v>
      </c>
      <c r="B16" s="28" t="s">
        <v>69</v>
      </c>
      <c r="C16" s="28">
        <v>117333</v>
      </c>
      <c r="D16" s="29">
        <v>1685.74</v>
      </c>
      <c r="E16" s="30">
        <v>42411</v>
      </c>
      <c r="F16" s="30">
        <f t="shared" si="0"/>
        <v>42411</v>
      </c>
      <c r="G16" s="30">
        <v>42409</v>
      </c>
      <c r="H16" s="28" t="s">
        <v>67</v>
      </c>
    </row>
    <row r="17" spans="1:8" s="27" customFormat="1" x14ac:dyDescent="0.3">
      <c r="A17" s="27" t="s">
        <v>55</v>
      </c>
      <c r="B17" s="28" t="s">
        <v>70</v>
      </c>
      <c r="C17" s="28">
        <v>117316</v>
      </c>
      <c r="D17" s="29">
        <v>1584.2</v>
      </c>
      <c r="E17" s="30">
        <v>42381</v>
      </c>
      <c r="F17" s="30">
        <f t="shared" si="0"/>
        <v>42381</v>
      </c>
      <c r="G17" s="30"/>
      <c r="H17" s="28">
        <v>39</v>
      </c>
    </row>
    <row r="18" spans="1:8" s="27" customFormat="1" x14ac:dyDescent="0.3">
      <c r="A18" s="27" t="s">
        <v>55</v>
      </c>
      <c r="B18" s="28" t="s">
        <v>70</v>
      </c>
      <c r="C18" s="28">
        <v>117337</v>
      </c>
      <c r="D18" s="29">
        <v>4347.21</v>
      </c>
      <c r="E18" s="30">
        <v>42418</v>
      </c>
      <c r="F18" s="30">
        <f t="shared" si="0"/>
        <v>42418</v>
      </c>
      <c r="G18" s="30">
        <v>42417</v>
      </c>
      <c r="H18" s="28" t="s">
        <v>67</v>
      </c>
    </row>
    <row r="19" spans="1:8" s="27" customFormat="1" x14ac:dyDescent="0.3">
      <c r="A19" s="27" t="s">
        <v>55</v>
      </c>
      <c r="B19" s="28" t="s">
        <v>70</v>
      </c>
      <c r="C19" s="28">
        <v>117349</v>
      </c>
      <c r="D19" s="29">
        <v>1689.5</v>
      </c>
      <c r="E19" s="30">
        <v>42443</v>
      </c>
      <c r="F19" s="30">
        <f t="shared" si="0"/>
        <v>42443</v>
      </c>
      <c r="G19" s="30"/>
      <c r="H19" s="28" t="s">
        <v>67</v>
      </c>
    </row>
    <row r="20" spans="1:8" s="27" customFormat="1" x14ac:dyDescent="0.3">
      <c r="A20" s="27" t="s">
        <v>43</v>
      </c>
      <c r="B20" s="28" t="s">
        <v>71</v>
      </c>
      <c r="C20" s="28">
        <v>117322</v>
      </c>
      <c r="D20" s="29">
        <v>234.69</v>
      </c>
      <c r="E20" s="30">
        <v>42389</v>
      </c>
      <c r="F20" s="30">
        <f t="shared" si="0"/>
        <v>42389</v>
      </c>
      <c r="G20" s="30"/>
      <c r="H20" s="28">
        <v>31</v>
      </c>
    </row>
    <row r="21" spans="1:8" s="27" customFormat="1" x14ac:dyDescent="0.3">
      <c r="A21" s="27" t="s">
        <v>43</v>
      </c>
      <c r="B21" s="28" t="s">
        <v>71</v>
      </c>
      <c r="C21" s="28">
        <v>117340</v>
      </c>
      <c r="D21" s="29">
        <v>1157.58</v>
      </c>
      <c r="E21" s="30">
        <v>42421</v>
      </c>
      <c r="F21" s="30">
        <f t="shared" si="0"/>
        <v>42421</v>
      </c>
      <c r="G21" s="30"/>
      <c r="H21" s="28" t="s">
        <v>67</v>
      </c>
    </row>
    <row r="22" spans="1:8" s="27" customFormat="1" x14ac:dyDescent="0.3">
      <c r="A22" s="27" t="s">
        <v>43</v>
      </c>
      <c r="B22" s="28" t="s">
        <v>71</v>
      </c>
      <c r="C22" s="28">
        <v>117351</v>
      </c>
      <c r="D22" s="29">
        <v>12474.25</v>
      </c>
      <c r="E22" s="30">
        <v>42446</v>
      </c>
      <c r="F22" s="30">
        <f t="shared" si="0"/>
        <v>42446</v>
      </c>
      <c r="G22" s="30"/>
      <c r="H22" s="28" t="s">
        <v>67</v>
      </c>
    </row>
    <row r="23" spans="1:8" s="27" customFormat="1" x14ac:dyDescent="0.3">
      <c r="A23" s="27" t="s">
        <v>43</v>
      </c>
      <c r="B23" s="28" t="s">
        <v>71</v>
      </c>
      <c r="C23" s="28">
        <v>117354</v>
      </c>
      <c r="D23" s="29">
        <v>1234.56</v>
      </c>
      <c r="E23" s="30">
        <v>42450</v>
      </c>
      <c r="F23" s="30">
        <f t="shared" si="0"/>
        <v>42450</v>
      </c>
      <c r="G23" s="30"/>
      <c r="H23" s="28" t="s">
        <v>67</v>
      </c>
    </row>
    <row r="24" spans="1:8" s="27" customFormat="1" x14ac:dyDescent="0.3">
      <c r="A24" s="27" t="s">
        <v>43</v>
      </c>
      <c r="B24" s="28" t="s">
        <v>71</v>
      </c>
      <c r="C24" s="28">
        <v>117355</v>
      </c>
      <c r="D24" s="29">
        <v>1584.2</v>
      </c>
      <c r="E24" s="30">
        <v>42452</v>
      </c>
      <c r="F24" s="30">
        <f t="shared" si="0"/>
        <v>42452</v>
      </c>
      <c r="G24" s="30"/>
      <c r="H24" s="28" t="s">
        <v>67</v>
      </c>
    </row>
    <row r="25" spans="1:8" s="27" customFormat="1" x14ac:dyDescent="0.3">
      <c r="A25" s="31" t="s">
        <v>56</v>
      </c>
      <c r="B25" s="28" t="s">
        <v>72</v>
      </c>
      <c r="C25" s="28">
        <v>117326</v>
      </c>
      <c r="D25" s="29">
        <v>2567.12</v>
      </c>
      <c r="E25" s="30">
        <v>42398</v>
      </c>
      <c r="F25" s="30">
        <f t="shared" si="0"/>
        <v>42398</v>
      </c>
      <c r="G25" s="30">
        <v>42393</v>
      </c>
      <c r="H25" s="28" t="s">
        <v>67</v>
      </c>
    </row>
    <row r="26" spans="1:8" s="27" customFormat="1" x14ac:dyDescent="0.3">
      <c r="A26" s="31" t="s">
        <v>54</v>
      </c>
      <c r="B26" s="28" t="s">
        <v>73</v>
      </c>
      <c r="C26" s="28">
        <v>117320</v>
      </c>
      <c r="D26" s="29">
        <v>4347.21</v>
      </c>
      <c r="E26" s="30">
        <v>42388</v>
      </c>
      <c r="F26" s="30">
        <f t="shared" si="0"/>
        <v>42388</v>
      </c>
      <c r="G26" s="30">
        <v>42383</v>
      </c>
      <c r="H26" s="28" t="s">
        <v>67</v>
      </c>
    </row>
    <row r="27" spans="1:8" s="27" customFormat="1" x14ac:dyDescent="0.3">
      <c r="A27" s="31" t="s">
        <v>54</v>
      </c>
      <c r="B27" s="28" t="s">
        <v>73</v>
      </c>
      <c r="C27" s="28">
        <v>117341</v>
      </c>
      <c r="D27" s="29">
        <v>11585.23</v>
      </c>
      <c r="E27" s="30">
        <v>42425</v>
      </c>
      <c r="F27" s="30">
        <f t="shared" si="0"/>
        <v>42425</v>
      </c>
      <c r="G27" s="30"/>
      <c r="H27" s="28" t="s">
        <v>67</v>
      </c>
    </row>
    <row r="28" spans="1:8" s="27" customFormat="1" x14ac:dyDescent="0.3">
      <c r="A28" s="31" t="s">
        <v>54</v>
      </c>
      <c r="B28" s="28" t="s">
        <v>73</v>
      </c>
      <c r="C28" s="28">
        <v>117352</v>
      </c>
      <c r="D28" s="29">
        <v>898.54</v>
      </c>
      <c r="E28" s="30">
        <v>42449</v>
      </c>
      <c r="F28" s="30">
        <f t="shared" si="0"/>
        <v>42449</v>
      </c>
      <c r="G28" s="30"/>
      <c r="H28" s="28" t="s">
        <v>67</v>
      </c>
    </row>
    <row r="29" spans="1:8" s="27" customFormat="1" x14ac:dyDescent="0.3">
      <c r="A29" s="31" t="s">
        <v>46</v>
      </c>
      <c r="B29" s="28" t="s">
        <v>74</v>
      </c>
      <c r="C29" s="28">
        <v>117329</v>
      </c>
      <c r="D29" s="29">
        <v>1234.56</v>
      </c>
      <c r="E29" s="30">
        <v>42403</v>
      </c>
      <c r="F29" s="30">
        <f t="shared" si="0"/>
        <v>42403</v>
      </c>
      <c r="G29" s="30"/>
      <c r="H29" s="28">
        <v>17</v>
      </c>
    </row>
    <row r="30" spans="1:8" s="27" customFormat="1" x14ac:dyDescent="0.3">
      <c r="A30" s="31" t="s">
        <v>46</v>
      </c>
      <c r="B30" s="28" t="s">
        <v>74</v>
      </c>
      <c r="C30" s="28">
        <v>117338</v>
      </c>
      <c r="D30" s="29">
        <v>2144.5500000000002</v>
      </c>
      <c r="E30" s="30">
        <v>42418</v>
      </c>
      <c r="F30" s="30">
        <f t="shared" si="0"/>
        <v>42418</v>
      </c>
      <c r="G30" s="30"/>
      <c r="H30" s="28">
        <v>2</v>
      </c>
    </row>
    <row r="31" spans="1:8" s="27" customFormat="1" x14ac:dyDescent="0.3">
      <c r="A31" s="31" t="s">
        <v>46</v>
      </c>
      <c r="B31" s="28" t="s">
        <v>74</v>
      </c>
      <c r="C31" s="28">
        <v>117358</v>
      </c>
      <c r="D31" s="29">
        <v>2567.12</v>
      </c>
      <c r="E31" s="30">
        <v>42464</v>
      </c>
      <c r="F31" s="30">
        <f t="shared" si="0"/>
        <v>42464</v>
      </c>
      <c r="G31" s="30"/>
      <c r="H31" s="28" t="s">
        <v>67</v>
      </c>
    </row>
    <row r="32" spans="1:8" s="27" customFormat="1" x14ac:dyDescent="0.3">
      <c r="A32" s="31" t="s">
        <v>50</v>
      </c>
      <c r="B32" s="28" t="s">
        <v>75</v>
      </c>
      <c r="C32" s="28">
        <v>117342</v>
      </c>
      <c r="D32" s="29">
        <v>2567.12</v>
      </c>
      <c r="E32" s="30">
        <v>42428</v>
      </c>
      <c r="F32" s="30">
        <f t="shared" si="0"/>
        <v>42428</v>
      </c>
      <c r="G32" s="30">
        <v>42444</v>
      </c>
      <c r="H32" s="28" t="s">
        <v>67</v>
      </c>
    </row>
    <row r="33" spans="1:8" s="27" customFormat="1" x14ac:dyDescent="0.3">
      <c r="A33" s="31" t="s">
        <v>57</v>
      </c>
      <c r="B33" s="28" t="s">
        <v>76</v>
      </c>
      <c r="C33" s="28">
        <v>117317</v>
      </c>
      <c r="D33" s="29">
        <v>303.64999999999998</v>
      </c>
      <c r="E33" s="30">
        <v>42382</v>
      </c>
      <c r="F33" s="30">
        <f t="shared" si="0"/>
        <v>42382</v>
      </c>
      <c r="G33" s="30"/>
      <c r="H33" s="28">
        <v>38</v>
      </c>
    </row>
    <row r="34" spans="1:8" s="27" customFormat="1" x14ac:dyDescent="0.3">
      <c r="A34" s="31" t="s">
        <v>57</v>
      </c>
      <c r="B34" s="28" t="s">
        <v>76</v>
      </c>
      <c r="C34" s="28">
        <v>117330</v>
      </c>
      <c r="D34" s="29">
        <v>456.78</v>
      </c>
      <c r="E34" s="30">
        <v>42403</v>
      </c>
      <c r="F34" s="30">
        <f t="shared" si="0"/>
        <v>42403</v>
      </c>
      <c r="G34" s="30"/>
      <c r="H34" s="28">
        <v>17</v>
      </c>
    </row>
    <row r="35" spans="1:8" s="27" customFormat="1" x14ac:dyDescent="0.3">
      <c r="A35" s="31" t="s">
        <v>57</v>
      </c>
      <c r="B35" s="28" t="s">
        <v>76</v>
      </c>
      <c r="C35" s="28">
        <v>117343</v>
      </c>
      <c r="D35" s="29">
        <v>1234.56</v>
      </c>
      <c r="E35" s="30">
        <v>42434</v>
      </c>
      <c r="F35" s="30">
        <f t="shared" si="0"/>
        <v>42434</v>
      </c>
      <c r="G35" s="30"/>
      <c r="H35" s="28" t="s">
        <v>67</v>
      </c>
    </row>
    <row r="36" spans="1:8" s="27" customFormat="1" x14ac:dyDescent="0.3">
      <c r="A36" s="31" t="s">
        <v>57</v>
      </c>
      <c r="B36" s="28" t="s">
        <v>76</v>
      </c>
      <c r="C36" s="28">
        <v>117361</v>
      </c>
      <c r="D36" s="29">
        <v>854.5</v>
      </c>
      <c r="E36" s="30">
        <v>42481</v>
      </c>
      <c r="F36" s="30">
        <f t="shared" si="0"/>
        <v>42481</v>
      </c>
      <c r="G36" s="30">
        <v>42496</v>
      </c>
      <c r="H36" s="28" t="s">
        <v>67</v>
      </c>
    </row>
    <row r="37" spans="1:8" s="27" customFormat="1" x14ac:dyDescent="0.3">
      <c r="A37" s="31" t="s">
        <v>57</v>
      </c>
      <c r="B37" s="28" t="s">
        <v>76</v>
      </c>
      <c r="C37" s="28">
        <v>117363</v>
      </c>
      <c r="D37" s="29">
        <v>3210.98</v>
      </c>
      <c r="E37" s="30">
        <v>42495</v>
      </c>
      <c r="F37" s="30">
        <f t="shared" si="0"/>
        <v>42495</v>
      </c>
      <c r="G37" s="30">
        <v>42510</v>
      </c>
      <c r="H37" s="28" t="s">
        <v>67</v>
      </c>
    </row>
    <row r="38" spans="1:8" s="27" customFormat="1" x14ac:dyDescent="0.3">
      <c r="A38" s="31" t="s">
        <v>57</v>
      </c>
      <c r="B38" s="28" t="s">
        <v>76</v>
      </c>
      <c r="C38" s="28">
        <v>117364</v>
      </c>
      <c r="D38" s="29">
        <v>1642.75</v>
      </c>
      <c r="E38" s="30">
        <v>42510</v>
      </c>
      <c r="F38" s="30">
        <f t="shared" si="0"/>
        <v>42510</v>
      </c>
      <c r="G38" s="30"/>
      <c r="H38" s="28" t="s">
        <v>67</v>
      </c>
    </row>
    <row r="39" spans="1:8" s="27" customFormat="1" x14ac:dyDescent="0.3">
      <c r="A39" s="31" t="s">
        <v>57</v>
      </c>
      <c r="B39" s="28" t="s">
        <v>76</v>
      </c>
      <c r="C39" s="28">
        <v>117365</v>
      </c>
      <c r="D39" s="29">
        <v>422.76</v>
      </c>
      <c r="E39" s="30">
        <v>42531</v>
      </c>
      <c r="F39" s="30">
        <f t="shared" si="0"/>
        <v>42531</v>
      </c>
      <c r="G39" s="30"/>
      <c r="H39" s="28" t="s">
        <v>67</v>
      </c>
    </row>
    <row r="40" spans="1:8" s="27" customFormat="1" x14ac:dyDescent="0.3">
      <c r="A40" s="31" t="s">
        <v>51</v>
      </c>
      <c r="B40" s="28" t="s">
        <v>77</v>
      </c>
      <c r="C40" s="28">
        <v>117331</v>
      </c>
      <c r="D40" s="29">
        <v>565.77</v>
      </c>
      <c r="E40" s="30">
        <v>42408</v>
      </c>
      <c r="F40" s="30">
        <f t="shared" si="0"/>
        <v>42408</v>
      </c>
      <c r="G40" s="30"/>
      <c r="H40" s="28">
        <v>12</v>
      </c>
    </row>
    <row r="41" spans="1:8" s="27" customFormat="1" x14ac:dyDescent="0.3">
      <c r="A41" s="31" t="s">
        <v>51</v>
      </c>
      <c r="B41" s="28" t="s">
        <v>77</v>
      </c>
      <c r="C41" s="28">
        <v>117335</v>
      </c>
      <c r="D41" s="29">
        <v>3005.14</v>
      </c>
      <c r="E41" s="30">
        <v>42413</v>
      </c>
      <c r="F41" s="30">
        <f t="shared" si="0"/>
        <v>42413</v>
      </c>
      <c r="G41" s="30"/>
      <c r="H41" s="28">
        <v>7</v>
      </c>
    </row>
    <row r="42" spans="1:8" s="27" customFormat="1" x14ac:dyDescent="0.3">
      <c r="A42" s="31" t="s">
        <v>51</v>
      </c>
      <c r="B42" s="28" t="s">
        <v>77</v>
      </c>
      <c r="C42" s="28">
        <v>117359</v>
      </c>
      <c r="D42" s="29">
        <v>1125.75</v>
      </c>
      <c r="E42" s="30">
        <v>42469</v>
      </c>
      <c r="F42" s="30">
        <f t="shared" si="0"/>
        <v>42469</v>
      </c>
      <c r="G42" s="30"/>
      <c r="H42" s="28" t="s">
        <v>67</v>
      </c>
    </row>
    <row r="43" spans="1:8" s="27" customFormat="1" x14ac:dyDescent="0.3">
      <c r="A43" s="31" t="s">
        <v>78</v>
      </c>
      <c r="B43" s="28" t="s">
        <v>72</v>
      </c>
      <c r="C43" s="28">
        <v>117357</v>
      </c>
      <c r="D43" s="29">
        <v>2144.5500000000002</v>
      </c>
      <c r="E43" s="30">
        <v>42459</v>
      </c>
      <c r="F43" s="30">
        <f t="shared" si="0"/>
        <v>42459</v>
      </c>
      <c r="G43" s="30">
        <v>42474</v>
      </c>
      <c r="H43" s="28" t="s">
        <v>67</v>
      </c>
    </row>
    <row r="44" spans="1:8" s="27" customFormat="1" x14ac:dyDescent="0.3">
      <c r="A44" s="31" t="s">
        <v>44</v>
      </c>
      <c r="B44" s="28" t="s">
        <v>72</v>
      </c>
      <c r="C44" s="28">
        <v>117336</v>
      </c>
      <c r="D44" s="29">
        <v>78.849999999999994</v>
      </c>
      <c r="E44" s="30">
        <v>42415</v>
      </c>
      <c r="F44" s="30">
        <f t="shared" si="0"/>
        <v>42415</v>
      </c>
      <c r="G44" s="30">
        <v>42431</v>
      </c>
      <c r="H44" s="28" t="s">
        <v>67</v>
      </c>
    </row>
    <row r="45" spans="1:8" s="27" customFormat="1" x14ac:dyDescent="0.3">
      <c r="A45" s="31" t="s">
        <v>44</v>
      </c>
      <c r="B45" s="28" t="s">
        <v>79</v>
      </c>
      <c r="C45" s="28">
        <v>117348</v>
      </c>
      <c r="D45" s="29">
        <v>157.25</v>
      </c>
      <c r="E45" s="30">
        <v>42442</v>
      </c>
      <c r="F45" s="30">
        <f t="shared" si="0"/>
        <v>42442</v>
      </c>
      <c r="G45" s="30">
        <v>42457</v>
      </c>
      <c r="H45" s="28" t="s">
        <v>67</v>
      </c>
    </row>
    <row r="46" spans="1:8" s="27" customFormat="1" x14ac:dyDescent="0.3">
      <c r="A46" s="31" t="s">
        <v>44</v>
      </c>
      <c r="B46" s="28" t="s">
        <v>79</v>
      </c>
      <c r="C46" s="28">
        <v>117348</v>
      </c>
      <c r="D46" s="29">
        <v>157.25</v>
      </c>
      <c r="E46" s="30">
        <v>42442</v>
      </c>
      <c r="F46" s="30">
        <f t="shared" si="0"/>
        <v>42442</v>
      </c>
      <c r="G46" s="30">
        <v>42457</v>
      </c>
      <c r="H46" s="28" t="s">
        <v>67</v>
      </c>
    </row>
    <row r="47" spans="1:8" s="27" customFormat="1" x14ac:dyDescent="0.3">
      <c r="A47" s="31" t="s">
        <v>53</v>
      </c>
      <c r="B47" s="28" t="s">
        <v>80</v>
      </c>
      <c r="C47" s="28">
        <v>117332</v>
      </c>
      <c r="D47" s="29">
        <v>898.54</v>
      </c>
      <c r="E47" s="30">
        <v>42407</v>
      </c>
      <c r="F47" s="30">
        <f t="shared" si="0"/>
        <v>42407</v>
      </c>
      <c r="G47" s="30"/>
      <c r="H47" s="28">
        <v>13</v>
      </c>
    </row>
    <row r="48" spans="1:8" s="27" customFormat="1" x14ac:dyDescent="0.3">
      <c r="A48" s="31" t="s">
        <v>53</v>
      </c>
      <c r="B48" s="28" t="s">
        <v>80</v>
      </c>
      <c r="C48" s="28">
        <v>117346</v>
      </c>
      <c r="D48" s="29">
        <v>565.77</v>
      </c>
      <c r="E48" s="30">
        <v>42439</v>
      </c>
      <c r="F48" s="30">
        <f t="shared" si="0"/>
        <v>42439</v>
      </c>
      <c r="G48" s="30"/>
      <c r="H48" s="28" t="s">
        <v>67</v>
      </c>
    </row>
    <row r="49" spans="1:8" s="27" customFormat="1" x14ac:dyDescent="0.3">
      <c r="A49" s="31" t="s">
        <v>53</v>
      </c>
      <c r="B49" s="28" t="s">
        <v>80</v>
      </c>
      <c r="C49" s="28">
        <v>117360</v>
      </c>
      <c r="D49" s="29">
        <v>4347.21</v>
      </c>
      <c r="E49" s="30">
        <v>42468</v>
      </c>
      <c r="F49" s="30">
        <f t="shared" si="0"/>
        <v>42468</v>
      </c>
      <c r="G49" s="30"/>
      <c r="H49" s="28" t="s">
        <v>67</v>
      </c>
    </row>
    <row r="50" spans="1:8" s="27" customFormat="1" x14ac:dyDescent="0.3">
      <c r="A50" s="31" t="s">
        <v>52</v>
      </c>
      <c r="B50" s="28" t="s">
        <v>79</v>
      </c>
      <c r="C50" s="28">
        <v>117323</v>
      </c>
      <c r="D50" s="29">
        <v>157.25</v>
      </c>
      <c r="E50" s="30">
        <v>42391</v>
      </c>
      <c r="F50" s="30">
        <f t="shared" si="0"/>
        <v>42391</v>
      </c>
      <c r="G50" s="30">
        <v>42390</v>
      </c>
      <c r="H50" s="28" t="s">
        <v>67</v>
      </c>
    </row>
    <row r="51" spans="1:8" s="27" customFormat="1" x14ac:dyDescent="0.3">
      <c r="A51" s="31" t="s">
        <v>52</v>
      </c>
      <c r="B51" s="28" t="s">
        <v>79</v>
      </c>
      <c r="C51" s="28">
        <v>117347</v>
      </c>
      <c r="D51" s="29">
        <v>78.849999999999994</v>
      </c>
      <c r="E51" s="30">
        <v>42440</v>
      </c>
      <c r="F51" s="30">
        <f t="shared" si="0"/>
        <v>42440</v>
      </c>
      <c r="G51" s="30"/>
      <c r="H51" s="28" t="s">
        <v>67</v>
      </c>
    </row>
    <row r="52" spans="1:8" s="27" customFormat="1" x14ac:dyDescent="0.3">
      <c r="A52" s="31" t="s">
        <v>52</v>
      </c>
      <c r="B52" s="28" t="s">
        <v>79</v>
      </c>
      <c r="C52" s="28">
        <v>117366</v>
      </c>
      <c r="D52" s="29">
        <v>1234</v>
      </c>
      <c r="E52" s="30">
        <v>42456</v>
      </c>
      <c r="F52" s="30">
        <f t="shared" si="0"/>
        <v>42456</v>
      </c>
      <c r="G52" s="30"/>
      <c r="H52" s="28" t="s">
        <v>67</v>
      </c>
    </row>
    <row r="53" spans="1:8" s="27" customFormat="1" x14ac:dyDescent="0.3">
      <c r="A53" s="27" t="s">
        <v>49</v>
      </c>
      <c r="B53" s="28" t="s">
        <v>75</v>
      </c>
      <c r="C53" s="28">
        <v>117325</v>
      </c>
      <c r="D53" s="29">
        <v>1985.25</v>
      </c>
      <c r="E53" s="30">
        <v>42395</v>
      </c>
      <c r="F53" s="30">
        <f t="shared" si="0"/>
        <v>42395</v>
      </c>
      <c r="G53" s="30"/>
      <c r="H53" s="28">
        <v>25</v>
      </c>
    </row>
    <row r="54" spans="1:8" s="27" customFormat="1" x14ac:dyDescent="0.3">
      <c r="A54" s="27" t="s">
        <v>49</v>
      </c>
      <c r="B54" s="28" t="s">
        <v>75</v>
      </c>
      <c r="C54" s="28">
        <v>117356</v>
      </c>
      <c r="D54" s="29">
        <v>1985.25</v>
      </c>
      <c r="E54" s="30">
        <v>42456</v>
      </c>
      <c r="F54" s="30">
        <f t="shared" si="0"/>
        <v>42456</v>
      </c>
      <c r="G54" s="30"/>
      <c r="H54" s="28" t="s">
        <v>67</v>
      </c>
    </row>
    <row r="55" spans="1:8" s="27" customFormat="1" ht="19.5" thickBot="1" x14ac:dyDescent="0.35">
      <c r="A55" s="32" t="s">
        <v>49</v>
      </c>
      <c r="B55" s="33" t="s">
        <v>75</v>
      </c>
      <c r="C55" s="33">
        <v>117362</v>
      </c>
      <c r="D55" s="34">
        <v>1294.77</v>
      </c>
      <c r="E55" s="35">
        <v>42469</v>
      </c>
      <c r="F55" s="35">
        <f t="shared" si="0"/>
        <v>42469</v>
      </c>
      <c r="G55" s="35"/>
      <c r="H55" s="33" t="s">
        <v>67</v>
      </c>
    </row>
    <row r="56" spans="1:8" s="27" customFormat="1" x14ac:dyDescent="0.3">
      <c r="B56" s="28"/>
      <c r="C56" s="28"/>
      <c r="D56" s="29"/>
      <c r="E56" s="30"/>
      <c r="F56" s="30"/>
      <c r="G56" s="30"/>
      <c r="H56" s="28"/>
    </row>
    <row r="57" spans="1:8" s="36" customFormat="1" ht="15" x14ac:dyDescent="0.25"/>
    <row r="58" spans="1:8" s="10" customFormat="1" ht="15" x14ac:dyDescent="0.25"/>
    <row r="59" spans="1:8" s="10" customFormat="1" ht="15" x14ac:dyDescent="0.25"/>
    <row r="60" spans="1:8" s="10" customFormat="1" ht="15" x14ac:dyDescent="0.25"/>
    <row r="61" spans="1:8" s="10" customFormat="1" ht="15" x14ac:dyDescent="0.25"/>
    <row r="62" spans="1:8" s="10" customFormat="1" ht="15" x14ac:dyDescent="0.25"/>
    <row r="63" spans="1:8" s="10" customFormat="1" ht="15" x14ac:dyDescent="0.25"/>
    <row r="64" spans="1:8" s="10" customFormat="1" ht="15" x14ac:dyDescent="0.25"/>
    <row r="65" s="10" customFormat="1" ht="15" x14ac:dyDescent="0.25"/>
    <row r="66" s="10" customFormat="1" ht="15" x14ac:dyDescent="0.25"/>
    <row r="67" s="10" customFormat="1" ht="15" x14ac:dyDescent="0.25"/>
    <row r="68" s="10" customFormat="1" ht="15" x14ac:dyDescent="0.25"/>
    <row r="69" s="10" customFormat="1" ht="15" x14ac:dyDescent="0.25"/>
    <row r="70" s="10" customFormat="1" ht="15" x14ac:dyDescent="0.25"/>
    <row r="71" s="10" customFormat="1" ht="15" x14ac:dyDescent="0.25"/>
    <row r="72" s="10" customFormat="1" ht="15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8"/>
  <sheetViews>
    <sheetView showGridLines="0" workbookViewId="0">
      <selection activeCell="H16" sqref="H16"/>
    </sheetView>
  </sheetViews>
  <sheetFormatPr defaultRowHeight="15.75" x14ac:dyDescent="0.25"/>
  <cols>
    <col min="1" max="1" width="11.28515625" style="3" bestFit="1" customWidth="1"/>
    <col min="2" max="2" width="16.28515625" style="2" bestFit="1" customWidth="1"/>
    <col min="3" max="3" width="11.42578125" style="3" bestFit="1" customWidth="1"/>
    <col min="4" max="4" width="4.85546875" style="3" customWidth="1"/>
    <col min="5" max="16384" width="9.140625" style="3"/>
  </cols>
  <sheetData>
    <row r="1" spans="1:3" x14ac:dyDescent="0.25">
      <c r="B1" s="1" t="s">
        <v>0</v>
      </c>
      <c r="C1" s="2"/>
    </row>
    <row r="2" spans="1:3" ht="16.5" thickBot="1" x14ac:dyDescent="0.3">
      <c r="A2" s="37" t="s">
        <v>82</v>
      </c>
      <c r="B2" s="38" t="s">
        <v>1</v>
      </c>
      <c r="C2" s="39" t="s">
        <v>2</v>
      </c>
    </row>
    <row r="3" spans="1:3" ht="16.5" thickTop="1" x14ac:dyDescent="0.25">
      <c r="A3" s="40" t="s">
        <v>83</v>
      </c>
      <c r="B3" s="41">
        <v>64947</v>
      </c>
      <c r="C3" s="42">
        <v>82</v>
      </c>
    </row>
    <row r="4" spans="1:3" x14ac:dyDescent="0.25">
      <c r="A4" s="43"/>
      <c r="B4" s="44">
        <v>69630</v>
      </c>
      <c r="C4" s="45">
        <v>66</v>
      </c>
    </row>
    <row r="5" spans="1:3" x14ac:dyDescent="0.25">
      <c r="A5" s="40"/>
      <c r="B5" s="46">
        <v>18324</v>
      </c>
      <c r="C5" s="47">
        <v>52</v>
      </c>
    </row>
    <row r="6" spans="1:3" x14ac:dyDescent="0.25">
      <c r="A6" s="43"/>
      <c r="B6" s="44">
        <v>89826</v>
      </c>
      <c r="C6" s="45">
        <v>94.483133532867214</v>
      </c>
    </row>
    <row r="7" spans="1:3" x14ac:dyDescent="0.25">
      <c r="A7" s="40"/>
      <c r="B7" s="46">
        <v>63600</v>
      </c>
      <c r="C7" s="47">
        <v>39.987126288906438</v>
      </c>
    </row>
    <row r="8" spans="1:3" x14ac:dyDescent="0.25">
      <c r="A8" s="43"/>
      <c r="B8" s="44">
        <v>25089</v>
      </c>
      <c r="C8" s="45">
        <v>62</v>
      </c>
    </row>
    <row r="9" spans="1:3" x14ac:dyDescent="0.25">
      <c r="A9" s="40"/>
      <c r="B9" s="46">
        <v>89923</v>
      </c>
      <c r="C9" s="47">
        <v>88</v>
      </c>
    </row>
    <row r="10" spans="1:3" x14ac:dyDescent="0.25">
      <c r="A10" s="43"/>
      <c r="B10" s="44">
        <v>13000</v>
      </c>
      <c r="C10" s="45">
        <v>75</v>
      </c>
    </row>
    <row r="11" spans="1:3" x14ac:dyDescent="0.25">
      <c r="A11" s="40"/>
      <c r="B11" s="46">
        <v>16895</v>
      </c>
      <c r="C11" s="47">
        <v>66.75543104611279</v>
      </c>
    </row>
    <row r="12" spans="1:3" x14ac:dyDescent="0.25">
      <c r="A12" s="43"/>
      <c r="B12" s="44">
        <v>24918</v>
      </c>
      <c r="C12" s="45">
        <v>62</v>
      </c>
    </row>
    <row r="13" spans="1:3" x14ac:dyDescent="0.25">
      <c r="A13" s="40"/>
      <c r="B13" s="46">
        <v>45107</v>
      </c>
      <c r="C13" s="47">
        <v>71</v>
      </c>
    </row>
    <row r="14" spans="1:3" x14ac:dyDescent="0.25">
      <c r="A14" s="43"/>
      <c r="B14" s="44">
        <v>64090</v>
      </c>
      <c r="C14" s="45">
        <v>53</v>
      </c>
    </row>
    <row r="15" spans="1:3" x14ac:dyDescent="0.25">
      <c r="A15" s="40"/>
      <c r="B15" s="46">
        <v>94395</v>
      </c>
      <c r="C15" s="47">
        <v>74</v>
      </c>
    </row>
    <row r="16" spans="1:3" x14ac:dyDescent="0.25">
      <c r="A16" s="43"/>
      <c r="B16" s="44">
        <v>58749</v>
      </c>
      <c r="C16" s="45">
        <v>65</v>
      </c>
    </row>
    <row r="17" spans="1:3" x14ac:dyDescent="0.25">
      <c r="A17" s="40"/>
      <c r="B17" s="46">
        <v>26916</v>
      </c>
      <c r="C17" s="47">
        <v>66</v>
      </c>
    </row>
    <row r="18" spans="1:3" x14ac:dyDescent="0.25">
      <c r="A18" s="43"/>
      <c r="B18" s="44">
        <v>59033</v>
      </c>
      <c r="C18" s="45">
        <v>67</v>
      </c>
    </row>
    <row r="19" spans="1:3" x14ac:dyDescent="0.25">
      <c r="A19" s="40"/>
      <c r="B19" s="46">
        <v>15450</v>
      </c>
      <c r="C19" s="47">
        <v>68</v>
      </c>
    </row>
    <row r="20" spans="1:3" x14ac:dyDescent="0.25">
      <c r="A20" s="43"/>
      <c r="B20" s="44">
        <v>56415</v>
      </c>
      <c r="C20" s="45">
        <v>69</v>
      </c>
    </row>
    <row r="21" spans="1:3" x14ac:dyDescent="0.25">
      <c r="A21" s="40"/>
      <c r="B21" s="46">
        <v>88069</v>
      </c>
      <c r="C21" s="47">
        <v>69</v>
      </c>
    </row>
    <row r="22" spans="1:3" x14ac:dyDescent="0.25">
      <c r="A22" s="43"/>
      <c r="B22" s="44">
        <v>75784</v>
      </c>
      <c r="C22" s="45">
        <v>68</v>
      </c>
    </row>
    <row r="23" spans="1:3" x14ac:dyDescent="0.25">
      <c r="A23" s="40"/>
      <c r="B23" s="46">
        <v>51262</v>
      </c>
      <c r="C23" s="47">
        <v>71</v>
      </c>
    </row>
    <row r="24" spans="1:3" x14ac:dyDescent="0.25">
      <c r="A24" s="43"/>
      <c r="B24" s="44">
        <v>96452</v>
      </c>
      <c r="C24" s="45">
        <v>72</v>
      </c>
    </row>
    <row r="25" spans="1:3" x14ac:dyDescent="0.25">
      <c r="A25" s="40"/>
      <c r="B25" s="46">
        <v>87415</v>
      </c>
      <c r="C25" s="47">
        <v>75</v>
      </c>
    </row>
    <row r="26" spans="1:3" x14ac:dyDescent="0.25">
      <c r="A26" s="43"/>
      <c r="B26" s="44">
        <v>56961</v>
      </c>
      <c r="C26" s="45">
        <v>58</v>
      </c>
    </row>
    <row r="27" spans="1:3" x14ac:dyDescent="0.25">
      <c r="A27" s="40"/>
      <c r="B27" s="46">
        <v>19102</v>
      </c>
      <c r="C27" s="47">
        <v>65</v>
      </c>
    </row>
    <row r="28" spans="1:3" x14ac:dyDescent="0.25">
      <c r="A28" s="43"/>
      <c r="B28" s="44">
        <v>51150</v>
      </c>
      <c r="C28" s="45">
        <v>74</v>
      </c>
    </row>
    <row r="29" spans="1:3" x14ac:dyDescent="0.25">
      <c r="A29" s="40"/>
      <c r="B29" s="46">
        <v>15441</v>
      </c>
      <c r="C29" s="47">
        <v>85</v>
      </c>
    </row>
    <row r="30" spans="1:3" x14ac:dyDescent="0.25">
      <c r="A30" s="43"/>
      <c r="B30" s="44">
        <v>88149</v>
      </c>
      <c r="C30" s="45">
        <v>74</v>
      </c>
    </row>
    <row r="31" spans="1:3" x14ac:dyDescent="0.25">
      <c r="A31" s="40"/>
      <c r="B31" s="46">
        <v>52673</v>
      </c>
      <c r="C31" s="47">
        <v>65</v>
      </c>
    </row>
    <row r="32" spans="1:3" x14ac:dyDescent="0.25">
      <c r="A32" s="43"/>
      <c r="B32" s="44">
        <v>93909</v>
      </c>
      <c r="C32" s="45">
        <v>63</v>
      </c>
    </row>
    <row r="33" spans="1:3" x14ac:dyDescent="0.25">
      <c r="A33" s="40"/>
      <c r="B33" s="46">
        <v>56707</v>
      </c>
      <c r="C33" s="47">
        <v>85</v>
      </c>
    </row>
    <row r="34" spans="1:3" x14ac:dyDescent="0.25">
      <c r="A34" s="43"/>
      <c r="B34" s="44">
        <v>86008</v>
      </c>
      <c r="C34" s="45">
        <v>78</v>
      </c>
    </row>
    <row r="35" spans="1:3" x14ac:dyDescent="0.25">
      <c r="A35" s="40"/>
      <c r="B35" s="46">
        <v>24418</v>
      </c>
      <c r="C35" s="47">
        <v>66</v>
      </c>
    </row>
    <row r="36" spans="1:3" x14ac:dyDescent="0.25">
      <c r="A36" s="43"/>
      <c r="B36" s="44">
        <v>68656</v>
      </c>
      <c r="C36" s="45">
        <v>65</v>
      </c>
    </row>
    <row r="37" spans="1:3" x14ac:dyDescent="0.25">
      <c r="A37" s="40"/>
      <c r="B37" s="46">
        <v>62757</v>
      </c>
      <c r="C37" s="47">
        <v>48</v>
      </c>
    </row>
    <row r="38" spans="1:3" x14ac:dyDescent="0.25">
      <c r="A38" s="43"/>
      <c r="B38" s="44">
        <v>74065</v>
      </c>
      <c r="C38" s="45">
        <v>58</v>
      </c>
    </row>
    <row r="39" spans="1:3" x14ac:dyDescent="0.25">
      <c r="A39" s="40"/>
      <c r="B39" s="46">
        <v>83214</v>
      </c>
      <c r="C39" s="47">
        <v>75</v>
      </c>
    </row>
    <row r="40" spans="1:3" x14ac:dyDescent="0.25">
      <c r="A40" s="43"/>
      <c r="B40" s="44">
        <v>57085</v>
      </c>
      <c r="C40" s="45">
        <v>78</v>
      </c>
    </row>
    <row r="41" spans="1:3" x14ac:dyDescent="0.25">
      <c r="A41" s="40"/>
      <c r="B41" s="46">
        <v>17440</v>
      </c>
      <c r="C41" s="47">
        <v>66</v>
      </c>
    </row>
    <row r="42" spans="1:3" x14ac:dyDescent="0.25">
      <c r="A42" s="43"/>
      <c r="B42" s="44">
        <v>85771</v>
      </c>
      <c r="C42" s="45">
        <v>66</v>
      </c>
    </row>
    <row r="43" spans="1:3" x14ac:dyDescent="0.25">
      <c r="A43" s="40"/>
      <c r="B43" s="46">
        <v>35667</v>
      </c>
      <c r="C43" s="47">
        <v>78</v>
      </c>
    </row>
    <row r="44" spans="1:3" x14ac:dyDescent="0.25">
      <c r="A44" s="43"/>
      <c r="B44" s="44">
        <v>34336</v>
      </c>
      <c r="C44" s="45">
        <v>85</v>
      </c>
    </row>
    <row r="45" spans="1:3" x14ac:dyDescent="0.25">
      <c r="A45" s="40"/>
      <c r="B45" s="46">
        <v>67171</v>
      </c>
      <c r="C45" s="47">
        <v>75</v>
      </c>
    </row>
    <row r="46" spans="1:3" x14ac:dyDescent="0.25">
      <c r="A46" s="43"/>
      <c r="B46" s="44">
        <v>48989</v>
      </c>
      <c r="C46" s="45">
        <v>74</v>
      </c>
    </row>
    <row r="47" spans="1:3" x14ac:dyDescent="0.25">
      <c r="A47" s="40"/>
      <c r="B47" s="46">
        <v>34426</v>
      </c>
      <c r="C47" s="47">
        <v>69</v>
      </c>
    </row>
    <row r="48" spans="1:3" x14ac:dyDescent="0.25">
      <c r="A48" s="48"/>
      <c r="B48" s="49">
        <v>69418</v>
      </c>
      <c r="C48" s="50">
        <v>71</v>
      </c>
    </row>
  </sheetData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02F6B-7788-4311-B3AD-8C67D4E1304B}">
  <dimension ref="B1:I8"/>
  <sheetViews>
    <sheetView showGridLines="0" workbookViewId="0">
      <selection activeCell="I21" sqref="I21"/>
    </sheetView>
  </sheetViews>
  <sheetFormatPr defaultRowHeight="18.75" x14ac:dyDescent="0.3"/>
  <cols>
    <col min="1" max="1" width="1.5703125" style="9" customWidth="1"/>
    <col min="2" max="2" width="28.42578125" style="9" bestFit="1" customWidth="1"/>
    <col min="3" max="3" width="16.7109375" style="51" bestFit="1" customWidth="1"/>
    <col min="4" max="4" width="13.7109375" style="51" bestFit="1" customWidth="1"/>
    <col min="5" max="5" width="13.85546875" style="51" bestFit="1" customWidth="1"/>
    <col min="6" max="7" width="19.28515625" style="51" bestFit="1" customWidth="1"/>
    <col min="8" max="8" width="8.140625" style="51" customWidth="1"/>
    <col min="9" max="9" width="9.140625" style="51"/>
    <col min="10" max="16384" width="9.140625" style="9"/>
  </cols>
  <sheetData>
    <row r="1" spans="2:9" ht="21" x14ac:dyDescent="0.35">
      <c r="B1" s="8" t="s">
        <v>35</v>
      </c>
      <c r="H1" s="52"/>
      <c r="I1" s="52"/>
    </row>
    <row r="2" spans="2:9" ht="21" x14ac:dyDescent="0.35">
      <c r="B2" s="8"/>
      <c r="H2" s="52"/>
      <c r="I2" s="52"/>
    </row>
    <row r="3" spans="2:9" x14ac:dyDescent="0.3">
      <c r="B3" s="53" t="s">
        <v>30</v>
      </c>
      <c r="C3" s="54" t="s">
        <v>84</v>
      </c>
      <c r="D3" s="55"/>
      <c r="E3" s="54"/>
      <c r="F3" s="55"/>
      <c r="G3" s="54"/>
      <c r="H3" s="55"/>
      <c r="I3" s="54"/>
    </row>
    <row r="4" spans="2:9" x14ac:dyDescent="0.3">
      <c r="B4" s="53" t="s">
        <v>29</v>
      </c>
      <c r="C4" s="54" t="s">
        <v>36</v>
      </c>
      <c r="D4" s="55" t="s">
        <v>37</v>
      </c>
      <c r="E4" s="54" t="s">
        <v>38</v>
      </c>
      <c r="F4" s="55" t="s">
        <v>39</v>
      </c>
      <c r="G4" s="54" t="s">
        <v>40</v>
      </c>
      <c r="H4" s="55" t="s">
        <v>41</v>
      </c>
      <c r="I4" s="54" t="s">
        <v>42</v>
      </c>
    </row>
    <row r="5" spans="2:9" x14ac:dyDescent="0.3">
      <c r="B5" s="53" t="s">
        <v>31</v>
      </c>
      <c r="C5" s="54">
        <v>8</v>
      </c>
      <c r="D5" s="55">
        <v>4</v>
      </c>
      <c r="E5" s="54">
        <v>14</v>
      </c>
      <c r="F5" s="55">
        <v>3</v>
      </c>
      <c r="G5" s="54">
        <v>9</v>
      </c>
      <c r="H5" s="55">
        <v>10</v>
      </c>
      <c r="I5" s="54">
        <v>15</v>
      </c>
    </row>
    <row r="6" spans="2:9" x14ac:dyDescent="0.3">
      <c r="B6" s="53" t="s">
        <v>32</v>
      </c>
      <c r="C6" s="56">
        <v>969.1021912440192</v>
      </c>
      <c r="D6" s="57">
        <v>815.54901751223952</v>
      </c>
      <c r="E6" s="56">
        <v>1625</v>
      </c>
      <c r="F6" s="57">
        <v>1453.0447768047452</v>
      </c>
      <c r="G6" s="56">
        <v>767.00337356305681</v>
      </c>
      <c r="H6" s="57">
        <v>1023.6241248785518</v>
      </c>
      <c r="I6" s="56">
        <v>1256.0914253990632</v>
      </c>
    </row>
    <row r="7" spans="2:9" x14ac:dyDescent="0.3">
      <c r="B7" s="53" t="s">
        <v>33</v>
      </c>
      <c r="C7" s="56">
        <v>668.68051195837324</v>
      </c>
      <c r="D7" s="57">
        <v>244.66470525367185</v>
      </c>
      <c r="E7" s="56">
        <v>861.25</v>
      </c>
      <c r="F7" s="57">
        <v>668.40059733018279</v>
      </c>
      <c r="G7" s="56">
        <v>76.700337356305681</v>
      </c>
      <c r="H7" s="57">
        <v>184.25234247813933</v>
      </c>
      <c r="I7" s="56">
        <v>326.58377060375642</v>
      </c>
    </row>
    <row r="8" spans="2:9" x14ac:dyDescent="0.3">
      <c r="B8" s="58" t="s">
        <v>34</v>
      </c>
      <c r="C8" s="59">
        <f t="shared" ref="C8:I8" si="0">C7 / C6</f>
        <v>0.69</v>
      </c>
      <c r="D8" s="60">
        <f t="shared" si="0"/>
        <v>0.3</v>
      </c>
      <c r="E8" s="59">
        <f t="shared" si="0"/>
        <v>0.53</v>
      </c>
      <c r="F8" s="60">
        <f t="shared" si="0"/>
        <v>0.46</v>
      </c>
      <c r="G8" s="59">
        <f t="shared" si="0"/>
        <v>0.1</v>
      </c>
      <c r="H8" s="60">
        <f t="shared" si="0"/>
        <v>0.18</v>
      </c>
      <c r="I8" s="59">
        <f t="shared" si="0"/>
        <v>0.26</v>
      </c>
    </row>
  </sheetData>
  <conditionalFormatting sqref="C5:I5">
    <cfRule type="top10" dxfId="1" priority="5" percent="1" rank="10"/>
  </conditionalFormatting>
  <conditionalFormatting sqref="C7:I7">
    <cfRule type="iconSet" priority="3">
      <iconSet>
        <cfvo type="percent" val="0"/>
        <cfvo type="percent" val="33"/>
        <cfvo type="percent" val="67"/>
      </iconSet>
    </cfRule>
  </conditionalFormatting>
  <conditionalFormatting sqref="C6:I6">
    <cfRule type="iconSet" priority="2">
      <iconSet>
        <cfvo type="percent" val="0"/>
        <cfvo type="percent" val="33"/>
        <cfvo type="percent" val="67"/>
      </iconSet>
    </cfRule>
  </conditionalFormatting>
  <conditionalFormatting sqref="C8:I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3193B-93D0-4B26-9E1D-631BAEFA7ACC}">
  <dimension ref="A1:B28"/>
  <sheetViews>
    <sheetView workbookViewId="0">
      <selection activeCell="H11" sqref="H11"/>
    </sheetView>
  </sheetViews>
  <sheetFormatPr defaultColWidth="10.140625" defaultRowHeight="15.75" customHeight="1" x14ac:dyDescent="0.25"/>
  <cols>
    <col min="1" max="1" width="38.42578125" style="5" bestFit="1" customWidth="1"/>
    <col min="2" max="2" width="7.5703125" style="63" bestFit="1" customWidth="1"/>
    <col min="3" max="16384" width="10.140625" style="5"/>
  </cols>
  <sheetData>
    <row r="1" spans="1:2" ht="21.75" customHeight="1" thickBot="1" x14ac:dyDescent="0.35">
      <c r="A1" s="4" t="s">
        <v>3</v>
      </c>
      <c r="B1" s="61" t="s">
        <v>4</v>
      </c>
    </row>
    <row r="2" spans="1:2" ht="15.75" customHeight="1" thickTop="1" x14ac:dyDescent="0.25">
      <c r="A2" s="6" t="s">
        <v>5</v>
      </c>
      <c r="B2" s="62">
        <v>20</v>
      </c>
    </row>
    <row r="3" spans="1:2" ht="15.75" customHeight="1" x14ac:dyDescent="0.25">
      <c r="A3" s="6" t="s">
        <v>6</v>
      </c>
      <c r="B3" s="62">
        <v>487</v>
      </c>
    </row>
    <row r="4" spans="1:2" ht="15.75" customHeight="1" x14ac:dyDescent="0.25">
      <c r="A4" s="6" t="s">
        <v>7</v>
      </c>
      <c r="B4" s="62">
        <v>100</v>
      </c>
    </row>
    <row r="5" spans="1:2" ht="15.75" customHeight="1" x14ac:dyDescent="0.25">
      <c r="A5" s="6" t="s">
        <v>8</v>
      </c>
      <c r="B5" s="62">
        <v>40</v>
      </c>
    </row>
    <row r="6" spans="1:2" ht="15.75" customHeight="1" x14ac:dyDescent="0.25">
      <c r="A6" s="6" t="s">
        <v>9</v>
      </c>
      <c r="B6" s="62">
        <v>40</v>
      </c>
    </row>
    <row r="7" spans="1:2" ht="15.75" customHeight="1" x14ac:dyDescent="0.25">
      <c r="A7" s="6" t="s">
        <v>10</v>
      </c>
      <c r="B7" s="62">
        <v>200</v>
      </c>
    </row>
    <row r="8" spans="1:2" ht="15.75" customHeight="1" x14ac:dyDescent="0.25">
      <c r="A8" s="6" t="s">
        <v>11</v>
      </c>
      <c r="B8" s="62">
        <v>85</v>
      </c>
    </row>
    <row r="9" spans="1:2" ht="15.75" customHeight="1" x14ac:dyDescent="0.25">
      <c r="A9" s="6" t="s">
        <v>12</v>
      </c>
      <c r="B9" s="62">
        <v>290</v>
      </c>
    </row>
    <row r="10" spans="1:2" ht="15.75" customHeight="1" x14ac:dyDescent="0.25">
      <c r="A10" s="6" t="s">
        <v>13</v>
      </c>
      <c r="B10" s="62">
        <v>650</v>
      </c>
    </row>
    <row r="11" spans="1:2" ht="15.75" customHeight="1" x14ac:dyDescent="0.25">
      <c r="A11" s="6" t="s">
        <v>14</v>
      </c>
      <c r="B11" s="62">
        <v>120</v>
      </c>
    </row>
    <row r="12" spans="1:2" ht="15.75" customHeight="1" x14ac:dyDescent="0.25">
      <c r="A12" s="6" t="s">
        <v>15</v>
      </c>
      <c r="B12" s="62">
        <v>65</v>
      </c>
    </row>
    <row r="13" spans="1:2" ht="15.75" customHeight="1" x14ac:dyDescent="0.25">
      <c r="A13" s="6" t="s">
        <v>16</v>
      </c>
      <c r="B13" s="62">
        <v>40</v>
      </c>
    </row>
    <row r="14" spans="1:2" ht="15.75" customHeight="1" x14ac:dyDescent="0.25">
      <c r="A14" s="6" t="s">
        <v>17</v>
      </c>
      <c r="B14" s="62">
        <v>40</v>
      </c>
    </row>
    <row r="15" spans="1:2" ht="15.75" customHeight="1" x14ac:dyDescent="0.25">
      <c r="A15" s="6" t="s">
        <v>18</v>
      </c>
      <c r="B15" s="62">
        <v>75</v>
      </c>
    </row>
    <row r="16" spans="1:2" ht="15.75" customHeight="1" x14ac:dyDescent="0.25">
      <c r="A16" s="6" t="s">
        <v>19</v>
      </c>
      <c r="B16" s="62">
        <v>40</v>
      </c>
    </row>
    <row r="17" spans="1:2" ht="15.75" customHeight="1" x14ac:dyDescent="0.25">
      <c r="A17" s="6" t="s">
        <v>20</v>
      </c>
      <c r="B17" s="62">
        <v>10</v>
      </c>
    </row>
    <row r="18" spans="1:2" ht="15.75" customHeight="1" x14ac:dyDescent="0.25">
      <c r="A18" s="6" t="s">
        <v>21</v>
      </c>
      <c r="B18" s="62">
        <v>275</v>
      </c>
    </row>
    <row r="19" spans="1:2" ht="15.75" customHeight="1" x14ac:dyDescent="0.25">
      <c r="A19" s="6" t="s">
        <v>21</v>
      </c>
      <c r="B19" s="62">
        <v>275</v>
      </c>
    </row>
    <row r="20" spans="1:2" ht="15.75" customHeight="1" x14ac:dyDescent="0.25">
      <c r="A20" s="6" t="s">
        <v>22</v>
      </c>
      <c r="B20" s="62">
        <v>40</v>
      </c>
    </row>
    <row r="21" spans="1:2" ht="15.75" customHeight="1" x14ac:dyDescent="0.25">
      <c r="A21" s="6" t="s">
        <v>23</v>
      </c>
      <c r="B21" s="62">
        <v>40</v>
      </c>
    </row>
    <row r="22" spans="1:2" ht="15.75" customHeight="1" x14ac:dyDescent="0.25">
      <c r="A22" s="6" t="s">
        <v>24</v>
      </c>
      <c r="B22" s="62">
        <v>90</v>
      </c>
    </row>
    <row r="23" spans="1:2" ht="15.75" customHeight="1" x14ac:dyDescent="0.25">
      <c r="A23" s="6" t="s">
        <v>15</v>
      </c>
      <c r="B23" s="62">
        <v>65</v>
      </c>
    </row>
    <row r="24" spans="1:2" ht="15.75" customHeight="1" x14ac:dyDescent="0.25">
      <c r="A24" s="6" t="s">
        <v>25</v>
      </c>
      <c r="B24" s="62">
        <v>25</v>
      </c>
    </row>
    <row r="25" spans="1:2" ht="15.75" customHeight="1" x14ac:dyDescent="0.25">
      <c r="A25" s="6" t="s">
        <v>26</v>
      </c>
      <c r="B25" s="62">
        <v>100</v>
      </c>
    </row>
    <row r="26" spans="1:2" ht="15.75" customHeight="1" x14ac:dyDescent="0.25">
      <c r="A26" s="6" t="s">
        <v>6</v>
      </c>
      <c r="B26" s="62">
        <v>487</v>
      </c>
    </row>
    <row r="27" spans="1:2" ht="15.75" customHeight="1" x14ac:dyDescent="0.25">
      <c r="A27" s="6" t="s">
        <v>27</v>
      </c>
      <c r="B27" s="62">
        <v>20</v>
      </c>
    </row>
    <row r="28" spans="1:2" ht="15.75" customHeight="1" x14ac:dyDescent="0.25">
      <c r="A28" s="6" t="s">
        <v>28</v>
      </c>
      <c r="B28" s="62">
        <v>50</v>
      </c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15B57-2C31-4419-B8E6-53EB0C9132A8}">
  <dimension ref="A1:H72"/>
  <sheetViews>
    <sheetView workbookViewId="0">
      <selection activeCell="F1" sqref="F1:F1048576"/>
    </sheetView>
  </sheetViews>
  <sheetFormatPr defaultColWidth="8.85546875" defaultRowHeight="18.75" x14ac:dyDescent="0.3"/>
  <cols>
    <col min="1" max="1" width="27.42578125" style="16" customWidth="1"/>
    <col min="2" max="2" width="23.42578125" style="13" customWidth="1"/>
    <col min="3" max="3" width="22" style="13" customWidth="1"/>
    <col min="4" max="4" width="21" style="14" customWidth="1"/>
    <col min="5" max="5" width="16.140625" style="15" customWidth="1"/>
    <col min="6" max="6" width="16.140625" style="64" customWidth="1"/>
    <col min="7" max="7" width="14.140625" style="15" customWidth="1"/>
    <col min="8" max="8" width="17.28515625" style="13" customWidth="1"/>
    <col min="9" max="16384" width="8.85546875" style="16"/>
  </cols>
  <sheetData>
    <row r="1" spans="1:8" x14ac:dyDescent="0.3">
      <c r="A1" s="11" t="s">
        <v>58</v>
      </c>
      <c r="B1" s="12">
        <v>42420</v>
      </c>
    </row>
    <row r="2" spans="1:8" s="10" customFormat="1" ht="19.5" thickBot="1" x14ac:dyDescent="0.35">
      <c r="F2" s="65"/>
      <c r="G2" s="11"/>
      <c r="H2" s="17"/>
    </row>
    <row r="3" spans="1:8" s="22" customFormat="1" ht="19.5" thickBot="1" x14ac:dyDescent="0.35">
      <c r="A3" s="18" t="s">
        <v>59</v>
      </c>
      <c r="B3" s="19" t="s">
        <v>60</v>
      </c>
      <c r="C3" s="19" t="s">
        <v>61</v>
      </c>
      <c r="D3" s="20" t="s">
        <v>62</v>
      </c>
      <c r="E3" s="21" t="s">
        <v>63</v>
      </c>
      <c r="F3" s="66" t="s">
        <v>81</v>
      </c>
      <c r="G3" s="21" t="s">
        <v>64</v>
      </c>
      <c r="H3" s="19" t="s">
        <v>65</v>
      </c>
    </row>
    <row r="4" spans="1:8" s="27" customFormat="1" x14ac:dyDescent="0.3">
      <c r="A4" s="23" t="s">
        <v>48</v>
      </c>
      <c r="B4" s="24" t="s">
        <v>66</v>
      </c>
      <c r="C4" s="24">
        <v>117321</v>
      </c>
      <c r="D4" s="25">
        <v>2144.5500000000002</v>
      </c>
      <c r="E4" s="26">
        <v>42388</v>
      </c>
      <c r="F4" s="67">
        <f>E4</f>
        <v>42388</v>
      </c>
      <c r="G4" s="26"/>
      <c r="H4" s="24">
        <v>32</v>
      </c>
    </row>
    <row r="5" spans="1:8" s="27" customFormat="1" x14ac:dyDescent="0.3">
      <c r="A5" s="27" t="s">
        <v>48</v>
      </c>
      <c r="B5" s="28" t="s">
        <v>66</v>
      </c>
      <c r="C5" s="28">
        <v>117327</v>
      </c>
      <c r="D5" s="29">
        <v>1847.25</v>
      </c>
      <c r="E5" s="30">
        <v>42401</v>
      </c>
      <c r="F5" s="68">
        <f t="shared" ref="F5:F55" si="0">E5</f>
        <v>42401</v>
      </c>
      <c r="G5" s="30"/>
      <c r="H5" s="28">
        <v>19</v>
      </c>
    </row>
    <row r="6" spans="1:8" s="27" customFormat="1" x14ac:dyDescent="0.3">
      <c r="A6" s="27" t="s">
        <v>48</v>
      </c>
      <c r="B6" s="28" t="s">
        <v>66</v>
      </c>
      <c r="C6" s="28">
        <v>117339</v>
      </c>
      <c r="D6" s="29">
        <v>1234.69</v>
      </c>
      <c r="E6" s="30">
        <v>42419</v>
      </c>
      <c r="F6" s="68">
        <f t="shared" si="0"/>
        <v>42419</v>
      </c>
      <c r="G6" s="30">
        <v>42417</v>
      </c>
      <c r="H6" s="28" t="s">
        <v>67</v>
      </c>
    </row>
    <row r="7" spans="1:8" s="27" customFormat="1" x14ac:dyDescent="0.3">
      <c r="A7" s="27" t="s">
        <v>48</v>
      </c>
      <c r="B7" s="28" t="s">
        <v>66</v>
      </c>
      <c r="C7" s="28">
        <v>117344</v>
      </c>
      <c r="D7" s="29">
        <v>875.5</v>
      </c>
      <c r="E7" s="30">
        <v>42434</v>
      </c>
      <c r="F7" s="68">
        <f t="shared" si="0"/>
        <v>42434</v>
      </c>
      <c r="G7" s="30">
        <v>42428</v>
      </c>
      <c r="H7" s="28" t="s">
        <v>67</v>
      </c>
    </row>
    <row r="8" spans="1:8" s="27" customFormat="1" x14ac:dyDescent="0.3">
      <c r="A8" s="27" t="s">
        <v>48</v>
      </c>
      <c r="B8" s="28" t="s">
        <v>66</v>
      </c>
      <c r="C8" s="28">
        <v>117353</v>
      </c>
      <c r="D8" s="29">
        <v>898.54</v>
      </c>
      <c r="E8" s="30">
        <v>42449</v>
      </c>
      <c r="F8" s="68">
        <f t="shared" si="0"/>
        <v>42449</v>
      </c>
      <c r="G8" s="30">
        <v>42444</v>
      </c>
      <c r="H8" s="28" t="s">
        <v>67</v>
      </c>
    </row>
    <row r="9" spans="1:8" s="27" customFormat="1" x14ac:dyDescent="0.3">
      <c r="A9" s="27" t="s">
        <v>45</v>
      </c>
      <c r="B9" s="28" t="s">
        <v>68</v>
      </c>
      <c r="C9" s="28">
        <v>117318</v>
      </c>
      <c r="D9" s="29">
        <v>3005.14</v>
      </c>
      <c r="E9" s="30">
        <v>42383</v>
      </c>
      <c r="F9" s="68">
        <f t="shared" si="0"/>
        <v>42383</v>
      </c>
      <c r="G9" s="30">
        <v>42388</v>
      </c>
      <c r="H9" s="28" t="s">
        <v>67</v>
      </c>
    </row>
    <row r="10" spans="1:8" s="27" customFormat="1" x14ac:dyDescent="0.3">
      <c r="A10" s="27" t="s">
        <v>45</v>
      </c>
      <c r="B10" s="28" t="s">
        <v>68</v>
      </c>
      <c r="C10" s="28">
        <v>117334</v>
      </c>
      <c r="D10" s="29">
        <v>303.64999999999998</v>
      </c>
      <c r="E10" s="30">
        <v>42412</v>
      </c>
      <c r="F10" s="68">
        <f t="shared" si="0"/>
        <v>42412</v>
      </c>
      <c r="G10" s="30">
        <v>42416</v>
      </c>
      <c r="H10" s="28" t="s">
        <v>67</v>
      </c>
    </row>
    <row r="11" spans="1:8" s="27" customFormat="1" x14ac:dyDescent="0.3">
      <c r="A11" s="27" t="s">
        <v>45</v>
      </c>
      <c r="B11" s="28" t="s">
        <v>68</v>
      </c>
      <c r="C11" s="28">
        <v>117345</v>
      </c>
      <c r="D11" s="29">
        <v>588.88</v>
      </c>
      <c r="E11" s="30">
        <v>42435</v>
      </c>
      <c r="F11" s="68">
        <f t="shared" si="0"/>
        <v>42435</v>
      </c>
      <c r="G11" s="30">
        <v>42435</v>
      </c>
      <c r="H11" s="28" t="s">
        <v>67</v>
      </c>
    </row>
    <row r="12" spans="1:8" s="27" customFormat="1" x14ac:dyDescent="0.3">
      <c r="A12" s="27" t="s">
        <v>45</v>
      </c>
      <c r="B12" s="28" t="s">
        <v>68</v>
      </c>
      <c r="C12" s="28">
        <v>117350</v>
      </c>
      <c r="D12" s="29">
        <v>456.21</v>
      </c>
      <c r="E12" s="30">
        <v>42444</v>
      </c>
      <c r="F12" s="68">
        <f t="shared" si="0"/>
        <v>42444</v>
      </c>
      <c r="G12" s="30">
        <v>42440</v>
      </c>
      <c r="H12" s="28" t="s">
        <v>67</v>
      </c>
    </row>
    <row r="13" spans="1:8" s="27" customFormat="1" x14ac:dyDescent="0.3">
      <c r="A13" s="27" t="s">
        <v>47</v>
      </c>
      <c r="B13" s="28" t="s">
        <v>69</v>
      </c>
      <c r="C13" s="28">
        <v>117319</v>
      </c>
      <c r="D13" s="29">
        <v>78.849999999999994</v>
      </c>
      <c r="E13" s="30">
        <v>42385</v>
      </c>
      <c r="F13" s="68">
        <f t="shared" si="0"/>
        <v>42385</v>
      </c>
      <c r="G13" s="30">
        <v>42385</v>
      </c>
      <c r="H13" s="28" t="s">
        <v>67</v>
      </c>
    </row>
    <row r="14" spans="1:8" s="27" customFormat="1" x14ac:dyDescent="0.3">
      <c r="A14" s="27" t="s">
        <v>47</v>
      </c>
      <c r="B14" s="28" t="s">
        <v>69</v>
      </c>
      <c r="C14" s="28">
        <v>117324</v>
      </c>
      <c r="D14" s="29">
        <v>101.01</v>
      </c>
      <c r="E14" s="30">
        <v>42395</v>
      </c>
      <c r="F14" s="68">
        <f t="shared" si="0"/>
        <v>42395</v>
      </c>
      <c r="G14" s="30"/>
      <c r="H14" s="28">
        <v>25</v>
      </c>
    </row>
    <row r="15" spans="1:8" s="27" customFormat="1" x14ac:dyDescent="0.3">
      <c r="A15" s="27" t="s">
        <v>47</v>
      </c>
      <c r="B15" s="28" t="s">
        <v>69</v>
      </c>
      <c r="C15" s="28">
        <v>117328</v>
      </c>
      <c r="D15" s="29">
        <v>58.5</v>
      </c>
      <c r="E15" s="30">
        <v>42402</v>
      </c>
      <c r="F15" s="68">
        <f t="shared" si="0"/>
        <v>42402</v>
      </c>
      <c r="G15" s="30"/>
      <c r="H15" s="28">
        <v>18</v>
      </c>
    </row>
    <row r="16" spans="1:8" s="27" customFormat="1" x14ac:dyDescent="0.3">
      <c r="A16" s="27" t="s">
        <v>47</v>
      </c>
      <c r="B16" s="28" t="s">
        <v>69</v>
      </c>
      <c r="C16" s="28">
        <v>117333</v>
      </c>
      <c r="D16" s="29">
        <v>1685.74</v>
      </c>
      <c r="E16" s="30">
        <v>42411</v>
      </c>
      <c r="F16" s="68">
        <f t="shared" si="0"/>
        <v>42411</v>
      </c>
      <c r="G16" s="30">
        <v>42409</v>
      </c>
      <c r="H16" s="28" t="s">
        <v>67</v>
      </c>
    </row>
    <row r="17" spans="1:8" s="27" customFormat="1" x14ac:dyDescent="0.3">
      <c r="A17" s="27" t="s">
        <v>55</v>
      </c>
      <c r="B17" s="28" t="s">
        <v>70</v>
      </c>
      <c r="C17" s="28">
        <v>117316</v>
      </c>
      <c r="D17" s="29">
        <v>1584.2</v>
      </c>
      <c r="E17" s="30">
        <v>42381</v>
      </c>
      <c r="F17" s="68">
        <f t="shared" si="0"/>
        <v>42381</v>
      </c>
      <c r="G17" s="30"/>
      <c r="H17" s="28">
        <v>39</v>
      </c>
    </row>
    <row r="18" spans="1:8" s="27" customFormat="1" x14ac:dyDescent="0.3">
      <c r="A18" s="27" t="s">
        <v>55</v>
      </c>
      <c r="B18" s="28" t="s">
        <v>70</v>
      </c>
      <c r="C18" s="28">
        <v>117337</v>
      </c>
      <c r="D18" s="29">
        <v>4347.21</v>
      </c>
      <c r="E18" s="30">
        <v>42418</v>
      </c>
      <c r="F18" s="68">
        <f t="shared" si="0"/>
        <v>42418</v>
      </c>
      <c r="G18" s="30">
        <v>42417</v>
      </c>
      <c r="H18" s="28" t="s">
        <v>67</v>
      </c>
    </row>
    <row r="19" spans="1:8" s="27" customFormat="1" x14ac:dyDescent="0.3">
      <c r="A19" s="27" t="s">
        <v>55</v>
      </c>
      <c r="B19" s="28" t="s">
        <v>70</v>
      </c>
      <c r="C19" s="28">
        <v>117349</v>
      </c>
      <c r="D19" s="29">
        <v>1689.5</v>
      </c>
      <c r="E19" s="30">
        <v>42443</v>
      </c>
      <c r="F19" s="68">
        <f t="shared" si="0"/>
        <v>42443</v>
      </c>
      <c r="G19" s="30"/>
      <c r="H19" s="28" t="s">
        <v>67</v>
      </c>
    </row>
    <row r="20" spans="1:8" s="27" customFormat="1" x14ac:dyDescent="0.3">
      <c r="A20" s="27" t="s">
        <v>43</v>
      </c>
      <c r="B20" s="28" t="s">
        <v>71</v>
      </c>
      <c r="C20" s="28">
        <v>117322</v>
      </c>
      <c r="D20" s="29">
        <v>234.69</v>
      </c>
      <c r="E20" s="30">
        <v>42389</v>
      </c>
      <c r="F20" s="68">
        <f t="shared" si="0"/>
        <v>42389</v>
      </c>
      <c r="G20" s="30"/>
      <c r="H20" s="28">
        <v>31</v>
      </c>
    </row>
    <row r="21" spans="1:8" s="27" customFormat="1" x14ac:dyDescent="0.3">
      <c r="A21" s="27" t="s">
        <v>43</v>
      </c>
      <c r="B21" s="28" t="s">
        <v>71</v>
      </c>
      <c r="C21" s="28">
        <v>117340</v>
      </c>
      <c r="D21" s="29">
        <v>1157.58</v>
      </c>
      <c r="E21" s="30">
        <v>42421</v>
      </c>
      <c r="F21" s="68">
        <f t="shared" si="0"/>
        <v>42421</v>
      </c>
      <c r="G21" s="30"/>
      <c r="H21" s="28" t="s">
        <v>67</v>
      </c>
    </row>
    <row r="22" spans="1:8" s="27" customFormat="1" x14ac:dyDescent="0.3">
      <c r="A22" s="27" t="s">
        <v>43</v>
      </c>
      <c r="B22" s="28" t="s">
        <v>71</v>
      </c>
      <c r="C22" s="28">
        <v>117351</v>
      </c>
      <c r="D22" s="29">
        <v>12474.25</v>
      </c>
      <c r="E22" s="30">
        <v>42446</v>
      </c>
      <c r="F22" s="68">
        <f t="shared" si="0"/>
        <v>42446</v>
      </c>
      <c r="G22" s="30"/>
      <c r="H22" s="28" t="s">
        <v>67</v>
      </c>
    </row>
    <row r="23" spans="1:8" s="27" customFormat="1" x14ac:dyDescent="0.3">
      <c r="A23" s="27" t="s">
        <v>43</v>
      </c>
      <c r="B23" s="28" t="s">
        <v>71</v>
      </c>
      <c r="C23" s="28">
        <v>117354</v>
      </c>
      <c r="D23" s="29">
        <v>1234.56</v>
      </c>
      <c r="E23" s="30">
        <v>42450</v>
      </c>
      <c r="F23" s="68">
        <f t="shared" si="0"/>
        <v>42450</v>
      </c>
      <c r="G23" s="30"/>
      <c r="H23" s="28" t="s">
        <v>67</v>
      </c>
    </row>
    <row r="24" spans="1:8" s="27" customFormat="1" x14ac:dyDescent="0.3">
      <c r="A24" s="27" t="s">
        <v>43</v>
      </c>
      <c r="B24" s="28" t="s">
        <v>71</v>
      </c>
      <c r="C24" s="28">
        <v>117355</v>
      </c>
      <c r="D24" s="29">
        <v>1584.2</v>
      </c>
      <c r="E24" s="30">
        <v>42452</v>
      </c>
      <c r="F24" s="68">
        <f t="shared" si="0"/>
        <v>42452</v>
      </c>
      <c r="G24" s="30"/>
      <c r="H24" s="28" t="s">
        <v>67</v>
      </c>
    </row>
    <row r="25" spans="1:8" s="27" customFormat="1" x14ac:dyDescent="0.3">
      <c r="A25" s="31" t="s">
        <v>56</v>
      </c>
      <c r="B25" s="28" t="s">
        <v>72</v>
      </c>
      <c r="C25" s="28">
        <v>117326</v>
      </c>
      <c r="D25" s="29">
        <v>2567.12</v>
      </c>
      <c r="E25" s="30">
        <v>42398</v>
      </c>
      <c r="F25" s="68">
        <f t="shared" si="0"/>
        <v>42398</v>
      </c>
      <c r="G25" s="30">
        <v>42393</v>
      </c>
      <c r="H25" s="28" t="s">
        <v>67</v>
      </c>
    </row>
    <row r="26" spans="1:8" s="27" customFormat="1" x14ac:dyDescent="0.3">
      <c r="A26" s="31" t="s">
        <v>54</v>
      </c>
      <c r="B26" s="28" t="s">
        <v>73</v>
      </c>
      <c r="C26" s="28">
        <v>117320</v>
      </c>
      <c r="D26" s="29">
        <v>4347.21</v>
      </c>
      <c r="E26" s="30">
        <v>42388</v>
      </c>
      <c r="F26" s="68">
        <f t="shared" si="0"/>
        <v>42388</v>
      </c>
      <c r="G26" s="30">
        <v>42383</v>
      </c>
      <c r="H26" s="28" t="s">
        <v>67</v>
      </c>
    </row>
    <row r="27" spans="1:8" s="27" customFormat="1" x14ac:dyDescent="0.3">
      <c r="A27" s="31" t="s">
        <v>54</v>
      </c>
      <c r="B27" s="28" t="s">
        <v>73</v>
      </c>
      <c r="C27" s="28">
        <v>117341</v>
      </c>
      <c r="D27" s="29">
        <v>11585.23</v>
      </c>
      <c r="E27" s="30">
        <v>42425</v>
      </c>
      <c r="F27" s="68">
        <f t="shared" si="0"/>
        <v>42425</v>
      </c>
      <c r="G27" s="30"/>
      <c r="H27" s="28" t="s">
        <v>67</v>
      </c>
    </row>
    <row r="28" spans="1:8" s="27" customFormat="1" x14ac:dyDescent="0.3">
      <c r="A28" s="31" t="s">
        <v>54</v>
      </c>
      <c r="B28" s="28" t="s">
        <v>73</v>
      </c>
      <c r="C28" s="28">
        <v>117352</v>
      </c>
      <c r="D28" s="29">
        <v>898.54</v>
      </c>
      <c r="E28" s="30">
        <v>42449</v>
      </c>
      <c r="F28" s="68">
        <f t="shared" si="0"/>
        <v>42449</v>
      </c>
      <c r="G28" s="30"/>
      <c r="H28" s="28" t="s">
        <v>67</v>
      </c>
    </row>
    <row r="29" spans="1:8" s="27" customFormat="1" x14ac:dyDescent="0.3">
      <c r="A29" s="31" t="s">
        <v>46</v>
      </c>
      <c r="B29" s="28" t="s">
        <v>74</v>
      </c>
      <c r="C29" s="28">
        <v>117329</v>
      </c>
      <c r="D29" s="29">
        <v>1234.56</v>
      </c>
      <c r="E29" s="30">
        <v>42403</v>
      </c>
      <c r="F29" s="68">
        <f t="shared" si="0"/>
        <v>42403</v>
      </c>
      <c r="G29" s="30"/>
      <c r="H29" s="28">
        <v>17</v>
      </c>
    </row>
    <row r="30" spans="1:8" s="27" customFormat="1" x14ac:dyDescent="0.3">
      <c r="A30" s="31" t="s">
        <v>46</v>
      </c>
      <c r="B30" s="28" t="s">
        <v>74</v>
      </c>
      <c r="C30" s="28">
        <v>117338</v>
      </c>
      <c r="D30" s="29">
        <v>2144.5500000000002</v>
      </c>
      <c r="E30" s="30">
        <v>42418</v>
      </c>
      <c r="F30" s="68">
        <f t="shared" si="0"/>
        <v>42418</v>
      </c>
      <c r="G30" s="30"/>
      <c r="H30" s="28">
        <v>2</v>
      </c>
    </row>
    <row r="31" spans="1:8" s="27" customFormat="1" x14ac:dyDescent="0.3">
      <c r="A31" s="31" t="s">
        <v>46</v>
      </c>
      <c r="B31" s="28" t="s">
        <v>74</v>
      </c>
      <c r="C31" s="28">
        <v>117358</v>
      </c>
      <c r="D31" s="29">
        <v>2567.12</v>
      </c>
      <c r="E31" s="30">
        <v>42464</v>
      </c>
      <c r="F31" s="68">
        <f t="shared" si="0"/>
        <v>42464</v>
      </c>
      <c r="G31" s="30"/>
      <c r="H31" s="28" t="s">
        <v>67</v>
      </c>
    </row>
    <row r="32" spans="1:8" s="27" customFormat="1" x14ac:dyDescent="0.3">
      <c r="A32" s="31" t="s">
        <v>50</v>
      </c>
      <c r="B32" s="28" t="s">
        <v>75</v>
      </c>
      <c r="C32" s="28">
        <v>117342</v>
      </c>
      <c r="D32" s="29">
        <v>2567.12</v>
      </c>
      <c r="E32" s="30">
        <v>42428</v>
      </c>
      <c r="F32" s="68">
        <f t="shared" si="0"/>
        <v>42428</v>
      </c>
      <c r="G32" s="30">
        <v>42444</v>
      </c>
      <c r="H32" s="28" t="s">
        <v>67</v>
      </c>
    </row>
    <row r="33" spans="1:8" s="27" customFormat="1" x14ac:dyDescent="0.3">
      <c r="A33" s="31" t="s">
        <v>57</v>
      </c>
      <c r="B33" s="28" t="s">
        <v>76</v>
      </c>
      <c r="C33" s="28">
        <v>117317</v>
      </c>
      <c r="D33" s="29">
        <v>303.64999999999998</v>
      </c>
      <c r="E33" s="30">
        <v>42382</v>
      </c>
      <c r="F33" s="68">
        <f t="shared" si="0"/>
        <v>42382</v>
      </c>
      <c r="G33" s="30"/>
      <c r="H33" s="28">
        <v>38</v>
      </c>
    </row>
    <row r="34" spans="1:8" s="27" customFormat="1" x14ac:dyDescent="0.3">
      <c r="A34" s="31" t="s">
        <v>57</v>
      </c>
      <c r="B34" s="28" t="s">
        <v>76</v>
      </c>
      <c r="C34" s="28">
        <v>117330</v>
      </c>
      <c r="D34" s="29">
        <v>456.78</v>
      </c>
      <c r="E34" s="30">
        <v>42403</v>
      </c>
      <c r="F34" s="68">
        <f t="shared" si="0"/>
        <v>42403</v>
      </c>
      <c r="G34" s="30"/>
      <c r="H34" s="28">
        <v>17</v>
      </c>
    </row>
    <row r="35" spans="1:8" s="27" customFormat="1" x14ac:dyDescent="0.3">
      <c r="A35" s="31" t="s">
        <v>57</v>
      </c>
      <c r="B35" s="28" t="s">
        <v>76</v>
      </c>
      <c r="C35" s="28">
        <v>117343</v>
      </c>
      <c r="D35" s="29">
        <v>1234.56</v>
      </c>
      <c r="E35" s="30">
        <v>42434</v>
      </c>
      <c r="F35" s="68">
        <f t="shared" si="0"/>
        <v>42434</v>
      </c>
      <c r="G35" s="30"/>
      <c r="H35" s="28" t="s">
        <v>67</v>
      </c>
    </row>
    <row r="36" spans="1:8" s="27" customFormat="1" x14ac:dyDescent="0.3">
      <c r="A36" s="31" t="s">
        <v>57</v>
      </c>
      <c r="B36" s="28" t="s">
        <v>76</v>
      </c>
      <c r="C36" s="28">
        <v>117361</v>
      </c>
      <c r="D36" s="29">
        <v>854.5</v>
      </c>
      <c r="E36" s="30">
        <v>42481</v>
      </c>
      <c r="F36" s="68">
        <f t="shared" si="0"/>
        <v>42481</v>
      </c>
      <c r="G36" s="30">
        <v>42496</v>
      </c>
      <c r="H36" s="28" t="s">
        <v>67</v>
      </c>
    </row>
    <row r="37" spans="1:8" s="27" customFormat="1" x14ac:dyDescent="0.3">
      <c r="A37" s="31" t="s">
        <v>57</v>
      </c>
      <c r="B37" s="28" t="s">
        <v>76</v>
      </c>
      <c r="C37" s="28">
        <v>117363</v>
      </c>
      <c r="D37" s="29">
        <v>3210.98</v>
      </c>
      <c r="E37" s="30">
        <v>42495</v>
      </c>
      <c r="F37" s="68">
        <f t="shared" si="0"/>
        <v>42495</v>
      </c>
      <c r="G37" s="30">
        <v>42510</v>
      </c>
      <c r="H37" s="28" t="s">
        <v>67</v>
      </c>
    </row>
    <row r="38" spans="1:8" s="27" customFormat="1" x14ac:dyDescent="0.3">
      <c r="A38" s="31" t="s">
        <v>57</v>
      </c>
      <c r="B38" s="28" t="s">
        <v>76</v>
      </c>
      <c r="C38" s="28">
        <v>117364</v>
      </c>
      <c r="D38" s="29">
        <v>1642.75</v>
      </c>
      <c r="E38" s="30">
        <v>42510</v>
      </c>
      <c r="F38" s="68">
        <f t="shared" si="0"/>
        <v>42510</v>
      </c>
      <c r="G38" s="30"/>
      <c r="H38" s="28" t="s">
        <v>67</v>
      </c>
    </row>
    <row r="39" spans="1:8" s="27" customFormat="1" x14ac:dyDescent="0.3">
      <c r="A39" s="31" t="s">
        <v>57</v>
      </c>
      <c r="B39" s="28" t="s">
        <v>76</v>
      </c>
      <c r="C39" s="28">
        <v>117365</v>
      </c>
      <c r="D39" s="29">
        <v>422.76</v>
      </c>
      <c r="E39" s="30">
        <v>42531</v>
      </c>
      <c r="F39" s="68">
        <f t="shared" si="0"/>
        <v>42531</v>
      </c>
      <c r="G39" s="30"/>
      <c r="H39" s="28" t="s">
        <v>67</v>
      </c>
    </row>
    <row r="40" spans="1:8" s="27" customFormat="1" x14ac:dyDescent="0.3">
      <c r="A40" s="31" t="s">
        <v>51</v>
      </c>
      <c r="B40" s="28" t="s">
        <v>77</v>
      </c>
      <c r="C40" s="28">
        <v>117331</v>
      </c>
      <c r="D40" s="29">
        <v>565.77</v>
      </c>
      <c r="E40" s="30">
        <v>42408</v>
      </c>
      <c r="F40" s="68">
        <f t="shared" si="0"/>
        <v>42408</v>
      </c>
      <c r="G40" s="30"/>
      <c r="H40" s="28">
        <v>12</v>
      </c>
    </row>
    <row r="41" spans="1:8" s="27" customFormat="1" x14ac:dyDescent="0.3">
      <c r="A41" s="31" t="s">
        <v>51</v>
      </c>
      <c r="B41" s="28" t="s">
        <v>77</v>
      </c>
      <c r="C41" s="28">
        <v>117335</v>
      </c>
      <c r="D41" s="29">
        <v>3005.14</v>
      </c>
      <c r="E41" s="30">
        <v>42413</v>
      </c>
      <c r="F41" s="68">
        <f t="shared" si="0"/>
        <v>42413</v>
      </c>
      <c r="G41" s="30"/>
      <c r="H41" s="28">
        <v>7</v>
      </c>
    </row>
    <row r="42" spans="1:8" s="27" customFormat="1" x14ac:dyDescent="0.3">
      <c r="A42" s="31" t="s">
        <v>51</v>
      </c>
      <c r="B42" s="28" t="s">
        <v>77</v>
      </c>
      <c r="C42" s="28">
        <v>117359</v>
      </c>
      <c r="D42" s="29">
        <v>1125.75</v>
      </c>
      <c r="E42" s="30">
        <v>42469</v>
      </c>
      <c r="F42" s="68">
        <f t="shared" si="0"/>
        <v>42469</v>
      </c>
      <c r="G42" s="30"/>
      <c r="H42" s="28" t="s">
        <v>67</v>
      </c>
    </row>
    <row r="43" spans="1:8" s="27" customFormat="1" x14ac:dyDescent="0.3">
      <c r="A43" s="31" t="s">
        <v>78</v>
      </c>
      <c r="B43" s="28" t="s">
        <v>72</v>
      </c>
      <c r="C43" s="28">
        <v>117357</v>
      </c>
      <c r="D43" s="29">
        <v>2144.5500000000002</v>
      </c>
      <c r="E43" s="30">
        <v>42459</v>
      </c>
      <c r="F43" s="68">
        <f t="shared" si="0"/>
        <v>42459</v>
      </c>
      <c r="G43" s="30">
        <v>42474</v>
      </c>
      <c r="H43" s="28" t="s">
        <v>67</v>
      </c>
    </row>
    <row r="44" spans="1:8" s="27" customFormat="1" x14ac:dyDescent="0.3">
      <c r="A44" s="31" t="s">
        <v>44</v>
      </c>
      <c r="B44" s="28" t="s">
        <v>72</v>
      </c>
      <c r="C44" s="28">
        <v>117336</v>
      </c>
      <c r="D44" s="29">
        <v>78.849999999999994</v>
      </c>
      <c r="E44" s="30">
        <v>42415</v>
      </c>
      <c r="F44" s="68">
        <f t="shared" si="0"/>
        <v>42415</v>
      </c>
      <c r="G44" s="30">
        <v>42431</v>
      </c>
      <c r="H44" s="28" t="s">
        <v>67</v>
      </c>
    </row>
    <row r="45" spans="1:8" s="27" customFormat="1" x14ac:dyDescent="0.3">
      <c r="A45" s="31" t="s">
        <v>44</v>
      </c>
      <c r="B45" s="28" t="s">
        <v>79</v>
      </c>
      <c r="C45" s="28">
        <v>117348</v>
      </c>
      <c r="D45" s="29">
        <v>157.25</v>
      </c>
      <c r="E45" s="30">
        <v>42442</v>
      </c>
      <c r="F45" s="68">
        <f t="shared" si="0"/>
        <v>42442</v>
      </c>
      <c r="G45" s="30">
        <v>42457</v>
      </c>
      <c r="H45" s="28" t="s">
        <v>67</v>
      </c>
    </row>
    <row r="46" spans="1:8" s="27" customFormat="1" x14ac:dyDescent="0.3">
      <c r="A46" s="31" t="s">
        <v>44</v>
      </c>
      <c r="B46" s="28" t="s">
        <v>79</v>
      </c>
      <c r="C46" s="28">
        <v>117348</v>
      </c>
      <c r="D46" s="29">
        <v>157.25</v>
      </c>
      <c r="E46" s="30">
        <v>42442</v>
      </c>
      <c r="F46" s="68">
        <f t="shared" si="0"/>
        <v>42442</v>
      </c>
      <c r="G46" s="30">
        <v>42457</v>
      </c>
      <c r="H46" s="28" t="s">
        <v>67</v>
      </c>
    </row>
    <row r="47" spans="1:8" s="27" customFormat="1" x14ac:dyDescent="0.3">
      <c r="A47" s="31" t="s">
        <v>53</v>
      </c>
      <c r="B47" s="28" t="s">
        <v>80</v>
      </c>
      <c r="C47" s="28">
        <v>117332</v>
      </c>
      <c r="D47" s="29">
        <v>898.54</v>
      </c>
      <c r="E47" s="30">
        <v>42407</v>
      </c>
      <c r="F47" s="68">
        <f t="shared" si="0"/>
        <v>42407</v>
      </c>
      <c r="G47" s="30"/>
      <c r="H47" s="28">
        <v>13</v>
      </c>
    </row>
    <row r="48" spans="1:8" s="27" customFormat="1" x14ac:dyDescent="0.3">
      <c r="A48" s="31" t="s">
        <v>53</v>
      </c>
      <c r="B48" s="28" t="s">
        <v>80</v>
      </c>
      <c r="C48" s="28">
        <v>117346</v>
      </c>
      <c r="D48" s="29">
        <v>565.77</v>
      </c>
      <c r="E48" s="30">
        <v>42439</v>
      </c>
      <c r="F48" s="68">
        <f t="shared" si="0"/>
        <v>42439</v>
      </c>
      <c r="G48" s="30"/>
      <c r="H48" s="28" t="s">
        <v>67</v>
      </c>
    </row>
    <row r="49" spans="1:8" s="27" customFormat="1" x14ac:dyDescent="0.3">
      <c r="A49" s="31" t="s">
        <v>53</v>
      </c>
      <c r="B49" s="28" t="s">
        <v>80</v>
      </c>
      <c r="C49" s="28">
        <v>117360</v>
      </c>
      <c r="D49" s="29">
        <v>4347.21</v>
      </c>
      <c r="E49" s="30">
        <v>42468</v>
      </c>
      <c r="F49" s="68">
        <f t="shared" si="0"/>
        <v>42468</v>
      </c>
      <c r="G49" s="30"/>
      <c r="H49" s="28" t="s">
        <v>67</v>
      </c>
    </row>
    <row r="50" spans="1:8" s="27" customFormat="1" x14ac:dyDescent="0.3">
      <c r="A50" s="31" t="s">
        <v>52</v>
      </c>
      <c r="B50" s="28" t="s">
        <v>79</v>
      </c>
      <c r="C50" s="28">
        <v>117323</v>
      </c>
      <c r="D50" s="29">
        <v>157.25</v>
      </c>
      <c r="E50" s="30">
        <v>42391</v>
      </c>
      <c r="F50" s="68">
        <f t="shared" si="0"/>
        <v>42391</v>
      </c>
      <c r="G50" s="30">
        <v>42390</v>
      </c>
      <c r="H50" s="28" t="s">
        <v>67</v>
      </c>
    </row>
    <row r="51" spans="1:8" s="27" customFormat="1" x14ac:dyDescent="0.3">
      <c r="A51" s="31" t="s">
        <v>52</v>
      </c>
      <c r="B51" s="28" t="s">
        <v>79</v>
      </c>
      <c r="C51" s="28">
        <v>117347</v>
      </c>
      <c r="D51" s="29">
        <v>78.849999999999994</v>
      </c>
      <c r="E51" s="30">
        <v>42440</v>
      </c>
      <c r="F51" s="68">
        <f t="shared" si="0"/>
        <v>42440</v>
      </c>
      <c r="G51" s="30"/>
      <c r="H51" s="28" t="s">
        <v>67</v>
      </c>
    </row>
    <row r="52" spans="1:8" s="27" customFormat="1" x14ac:dyDescent="0.3">
      <c r="A52" s="31" t="s">
        <v>52</v>
      </c>
      <c r="B52" s="28" t="s">
        <v>79</v>
      </c>
      <c r="C52" s="28">
        <v>117366</v>
      </c>
      <c r="D52" s="29">
        <v>1234</v>
      </c>
      <c r="E52" s="30">
        <v>42456</v>
      </c>
      <c r="F52" s="68">
        <f t="shared" si="0"/>
        <v>42456</v>
      </c>
      <c r="G52" s="30"/>
      <c r="H52" s="28" t="s">
        <v>67</v>
      </c>
    </row>
    <row r="53" spans="1:8" s="27" customFormat="1" x14ac:dyDescent="0.3">
      <c r="A53" s="27" t="s">
        <v>49</v>
      </c>
      <c r="B53" s="28" t="s">
        <v>75</v>
      </c>
      <c r="C53" s="28">
        <v>117325</v>
      </c>
      <c r="D53" s="29">
        <v>1985.25</v>
      </c>
      <c r="E53" s="30">
        <v>42395</v>
      </c>
      <c r="F53" s="68">
        <f t="shared" si="0"/>
        <v>42395</v>
      </c>
      <c r="G53" s="30"/>
      <c r="H53" s="28">
        <v>25</v>
      </c>
    </row>
    <row r="54" spans="1:8" s="27" customFormat="1" x14ac:dyDescent="0.3">
      <c r="A54" s="27" t="s">
        <v>49</v>
      </c>
      <c r="B54" s="28" t="s">
        <v>75</v>
      </c>
      <c r="C54" s="28">
        <v>117356</v>
      </c>
      <c r="D54" s="29">
        <v>1985.25</v>
      </c>
      <c r="E54" s="30">
        <v>42456</v>
      </c>
      <c r="F54" s="68">
        <f t="shared" si="0"/>
        <v>42456</v>
      </c>
      <c r="G54" s="30"/>
      <c r="H54" s="28" t="s">
        <v>67</v>
      </c>
    </row>
    <row r="55" spans="1:8" s="27" customFormat="1" ht="19.5" thickBot="1" x14ac:dyDescent="0.35">
      <c r="A55" s="32" t="s">
        <v>49</v>
      </c>
      <c r="B55" s="33" t="s">
        <v>75</v>
      </c>
      <c r="C55" s="33">
        <v>117362</v>
      </c>
      <c r="D55" s="34">
        <v>1294.77</v>
      </c>
      <c r="E55" s="35">
        <v>42469</v>
      </c>
      <c r="F55" s="69">
        <f t="shared" si="0"/>
        <v>42469</v>
      </c>
      <c r="G55" s="35"/>
      <c r="H55" s="33" t="s">
        <v>67</v>
      </c>
    </row>
    <row r="56" spans="1:8" s="27" customFormat="1" x14ac:dyDescent="0.3">
      <c r="B56" s="28"/>
      <c r="C56" s="28"/>
      <c r="D56" s="29"/>
      <c r="E56" s="30"/>
      <c r="F56" s="68"/>
      <c r="G56" s="30"/>
      <c r="H56" s="28"/>
    </row>
    <row r="57" spans="1:8" s="36" customFormat="1" ht="15" x14ac:dyDescent="0.25">
      <c r="F57" s="70"/>
    </row>
    <row r="58" spans="1:8" s="10" customFormat="1" ht="15" x14ac:dyDescent="0.25">
      <c r="F58" s="65"/>
    </row>
    <row r="59" spans="1:8" s="10" customFormat="1" ht="15" x14ac:dyDescent="0.25">
      <c r="F59" s="65"/>
    </row>
    <row r="60" spans="1:8" s="10" customFormat="1" ht="15" x14ac:dyDescent="0.25">
      <c r="F60" s="65"/>
    </row>
    <row r="61" spans="1:8" s="10" customFormat="1" ht="15" x14ac:dyDescent="0.25">
      <c r="F61" s="65"/>
    </row>
    <row r="62" spans="1:8" s="10" customFormat="1" ht="15" x14ac:dyDescent="0.25">
      <c r="F62" s="65"/>
    </row>
    <row r="63" spans="1:8" s="10" customFormat="1" ht="15" x14ac:dyDescent="0.25">
      <c r="F63" s="65"/>
    </row>
    <row r="64" spans="1:8" s="10" customFormat="1" ht="15" x14ac:dyDescent="0.25">
      <c r="F64" s="65"/>
    </row>
    <row r="65" spans="6:6" s="10" customFormat="1" ht="15" x14ac:dyDescent="0.25">
      <c r="F65" s="65"/>
    </row>
    <row r="66" spans="6:6" s="10" customFormat="1" ht="15" x14ac:dyDescent="0.25">
      <c r="F66" s="65"/>
    </row>
    <row r="67" spans="6:6" s="10" customFormat="1" ht="15" x14ac:dyDescent="0.25">
      <c r="F67" s="65"/>
    </row>
    <row r="68" spans="6:6" s="10" customFormat="1" ht="15" x14ac:dyDescent="0.25">
      <c r="F68" s="65"/>
    </row>
    <row r="69" spans="6:6" s="10" customFormat="1" ht="15" x14ac:dyDescent="0.25">
      <c r="F69" s="65"/>
    </row>
    <row r="70" spans="6:6" s="10" customFormat="1" ht="15" x14ac:dyDescent="0.25">
      <c r="F70" s="65"/>
    </row>
    <row r="71" spans="6:6" s="10" customFormat="1" ht="15" x14ac:dyDescent="0.25">
      <c r="F71" s="65"/>
    </row>
    <row r="72" spans="6:6" s="10" customFormat="1" ht="15" x14ac:dyDescent="0.25">
      <c r="F72" s="65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0A476-A4B2-4FB0-9C2C-CD53A9BABCC6}">
  <dimension ref="A1:C48"/>
  <sheetViews>
    <sheetView showGridLines="0" workbookViewId="0">
      <selection activeCell="H11" sqref="H11"/>
    </sheetView>
  </sheetViews>
  <sheetFormatPr defaultRowHeight="15.75" x14ac:dyDescent="0.25"/>
  <cols>
    <col min="1" max="1" width="12.42578125" style="3" bestFit="1" customWidth="1"/>
    <col min="2" max="2" width="16.28515625" style="2" bestFit="1" customWidth="1"/>
    <col min="3" max="3" width="11.42578125" style="3" bestFit="1" customWidth="1"/>
    <col min="4" max="4" width="4.85546875" style="3" customWidth="1"/>
    <col min="5" max="16384" width="9.140625" style="3"/>
  </cols>
  <sheetData>
    <row r="1" spans="1:3" x14ac:dyDescent="0.25">
      <c r="B1" s="1" t="s">
        <v>0</v>
      </c>
      <c r="C1" s="2"/>
    </row>
    <row r="2" spans="1:3" ht="16.5" thickBot="1" x14ac:dyDescent="0.3">
      <c r="A2" s="37" t="s">
        <v>82</v>
      </c>
      <c r="B2" s="38" t="s">
        <v>1</v>
      </c>
      <c r="C2" s="39" t="s">
        <v>2</v>
      </c>
    </row>
    <row r="3" spans="1:3" ht="16.5" thickTop="1" x14ac:dyDescent="0.25">
      <c r="A3" s="40" t="s">
        <v>83</v>
      </c>
      <c r="B3" s="41">
        <v>64947</v>
      </c>
      <c r="C3" s="42">
        <v>82</v>
      </c>
    </row>
    <row r="4" spans="1:3" x14ac:dyDescent="0.25">
      <c r="A4" s="71" t="s">
        <v>83</v>
      </c>
      <c r="B4" s="44">
        <v>69630</v>
      </c>
      <c r="C4" s="45">
        <v>66</v>
      </c>
    </row>
    <row r="5" spans="1:3" x14ac:dyDescent="0.25">
      <c r="A5" s="40" t="s">
        <v>83</v>
      </c>
      <c r="B5" s="46">
        <v>18324</v>
      </c>
      <c r="C5" s="47">
        <v>52</v>
      </c>
    </row>
    <row r="6" spans="1:3" x14ac:dyDescent="0.25">
      <c r="A6" s="71" t="s">
        <v>83</v>
      </c>
      <c r="B6" s="44">
        <v>89826</v>
      </c>
      <c r="C6" s="45">
        <v>94.483133532867214</v>
      </c>
    </row>
    <row r="7" spans="1:3" x14ac:dyDescent="0.25">
      <c r="A7" s="40" t="s">
        <v>83</v>
      </c>
      <c r="B7" s="46">
        <v>63600</v>
      </c>
      <c r="C7" s="47">
        <v>39.987126288906438</v>
      </c>
    </row>
    <row r="8" spans="1:3" x14ac:dyDescent="0.25">
      <c r="A8" s="71" t="s">
        <v>83</v>
      </c>
      <c r="B8" s="44">
        <v>25089</v>
      </c>
      <c r="C8" s="45">
        <v>62</v>
      </c>
    </row>
    <row r="9" spans="1:3" x14ac:dyDescent="0.25">
      <c r="A9" s="40" t="s">
        <v>83</v>
      </c>
      <c r="B9" s="46">
        <v>89923</v>
      </c>
      <c r="C9" s="47">
        <v>88</v>
      </c>
    </row>
    <row r="10" spans="1:3" x14ac:dyDescent="0.25">
      <c r="A10" s="71" t="s">
        <v>83</v>
      </c>
      <c r="B10" s="44">
        <v>13000</v>
      </c>
      <c r="C10" s="45">
        <v>75</v>
      </c>
    </row>
    <row r="11" spans="1:3" x14ac:dyDescent="0.25">
      <c r="A11" s="40" t="s">
        <v>83</v>
      </c>
      <c r="B11" s="46">
        <v>16895</v>
      </c>
      <c r="C11" s="47">
        <v>66.75543104611279</v>
      </c>
    </row>
    <row r="12" spans="1:3" x14ac:dyDescent="0.25">
      <c r="A12" s="71" t="s">
        <v>83</v>
      </c>
      <c r="B12" s="44">
        <v>24918</v>
      </c>
      <c r="C12" s="45">
        <v>62</v>
      </c>
    </row>
    <row r="13" spans="1:3" x14ac:dyDescent="0.25">
      <c r="A13" s="40" t="s">
        <v>83</v>
      </c>
      <c r="B13" s="46">
        <v>45107</v>
      </c>
      <c r="C13" s="47">
        <v>71</v>
      </c>
    </row>
    <row r="14" spans="1:3" x14ac:dyDescent="0.25">
      <c r="A14" s="71" t="s">
        <v>83</v>
      </c>
      <c r="B14" s="44">
        <v>64090</v>
      </c>
      <c r="C14" s="45">
        <v>53</v>
      </c>
    </row>
    <row r="15" spans="1:3" x14ac:dyDescent="0.25">
      <c r="A15" s="40" t="s">
        <v>83</v>
      </c>
      <c r="B15" s="46">
        <v>94395</v>
      </c>
      <c r="C15" s="47">
        <v>74</v>
      </c>
    </row>
    <row r="16" spans="1:3" x14ac:dyDescent="0.25">
      <c r="A16" s="71" t="s">
        <v>83</v>
      </c>
      <c r="B16" s="44">
        <v>58749</v>
      </c>
      <c r="C16" s="45">
        <v>65</v>
      </c>
    </row>
    <row r="17" spans="1:3" x14ac:dyDescent="0.25">
      <c r="A17" s="40" t="s">
        <v>83</v>
      </c>
      <c r="B17" s="46">
        <v>26916</v>
      </c>
      <c r="C17" s="47">
        <v>66</v>
      </c>
    </row>
    <row r="18" spans="1:3" x14ac:dyDescent="0.25">
      <c r="A18" s="71" t="s">
        <v>83</v>
      </c>
      <c r="B18" s="44">
        <v>59033</v>
      </c>
      <c r="C18" s="45">
        <v>67</v>
      </c>
    </row>
    <row r="19" spans="1:3" x14ac:dyDescent="0.25">
      <c r="A19" s="40" t="s">
        <v>83</v>
      </c>
      <c r="B19" s="46">
        <v>15450</v>
      </c>
      <c r="C19" s="47">
        <v>68</v>
      </c>
    </row>
    <row r="20" spans="1:3" x14ac:dyDescent="0.25">
      <c r="A20" s="71" t="s">
        <v>83</v>
      </c>
      <c r="B20" s="44">
        <v>56415</v>
      </c>
      <c r="C20" s="45">
        <v>69</v>
      </c>
    </row>
    <row r="21" spans="1:3" x14ac:dyDescent="0.25">
      <c r="A21" s="40" t="s">
        <v>83</v>
      </c>
      <c r="B21" s="46">
        <v>88069</v>
      </c>
      <c r="C21" s="47">
        <v>69</v>
      </c>
    </row>
    <row r="22" spans="1:3" x14ac:dyDescent="0.25">
      <c r="A22" s="71" t="s">
        <v>83</v>
      </c>
      <c r="B22" s="44">
        <v>75784</v>
      </c>
      <c r="C22" s="45">
        <v>68</v>
      </c>
    </row>
    <row r="23" spans="1:3" x14ac:dyDescent="0.25">
      <c r="A23" s="40" t="s">
        <v>83</v>
      </c>
      <c r="B23" s="46">
        <v>51262</v>
      </c>
      <c r="C23" s="47">
        <v>71</v>
      </c>
    </row>
    <row r="24" spans="1:3" x14ac:dyDescent="0.25">
      <c r="A24" s="71" t="s">
        <v>83</v>
      </c>
      <c r="B24" s="44">
        <v>96452</v>
      </c>
      <c r="C24" s="45">
        <v>72</v>
      </c>
    </row>
    <row r="25" spans="1:3" x14ac:dyDescent="0.25">
      <c r="A25" s="40" t="s">
        <v>83</v>
      </c>
      <c r="B25" s="46">
        <v>87415</v>
      </c>
      <c r="C25" s="47">
        <v>75</v>
      </c>
    </row>
    <row r="26" spans="1:3" x14ac:dyDescent="0.25">
      <c r="A26" s="71" t="s">
        <v>83</v>
      </c>
      <c r="B26" s="44">
        <v>56961</v>
      </c>
      <c r="C26" s="45">
        <v>58</v>
      </c>
    </row>
    <row r="27" spans="1:3" x14ac:dyDescent="0.25">
      <c r="A27" s="40" t="s">
        <v>83</v>
      </c>
      <c r="B27" s="46">
        <v>19102</v>
      </c>
      <c r="C27" s="47">
        <v>65</v>
      </c>
    </row>
    <row r="28" spans="1:3" x14ac:dyDescent="0.25">
      <c r="A28" s="71" t="s">
        <v>83</v>
      </c>
      <c r="B28" s="44">
        <v>51150</v>
      </c>
      <c r="C28" s="45">
        <v>74</v>
      </c>
    </row>
    <row r="29" spans="1:3" x14ac:dyDescent="0.25">
      <c r="A29" s="40" t="s">
        <v>83</v>
      </c>
      <c r="B29" s="46">
        <v>15441</v>
      </c>
      <c r="C29" s="47">
        <v>85</v>
      </c>
    </row>
    <row r="30" spans="1:3" x14ac:dyDescent="0.25">
      <c r="A30" s="71" t="s">
        <v>83</v>
      </c>
      <c r="B30" s="44">
        <v>88149</v>
      </c>
      <c r="C30" s="45">
        <v>74</v>
      </c>
    </row>
    <row r="31" spans="1:3" x14ac:dyDescent="0.25">
      <c r="A31" s="40" t="s">
        <v>83</v>
      </c>
      <c r="B31" s="46">
        <v>52673</v>
      </c>
      <c r="C31" s="47">
        <v>65</v>
      </c>
    </row>
    <row r="32" spans="1:3" x14ac:dyDescent="0.25">
      <c r="A32" s="71" t="s">
        <v>83</v>
      </c>
      <c r="B32" s="44">
        <v>93909</v>
      </c>
      <c r="C32" s="45">
        <v>63</v>
      </c>
    </row>
    <row r="33" spans="1:3" x14ac:dyDescent="0.25">
      <c r="A33" s="40" t="s">
        <v>83</v>
      </c>
      <c r="B33" s="46">
        <v>56707</v>
      </c>
      <c r="C33" s="47">
        <v>85</v>
      </c>
    </row>
    <row r="34" spans="1:3" x14ac:dyDescent="0.25">
      <c r="A34" s="71" t="s">
        <v>83</v>
      </c>
      <c r="B34" s="44">
        <v>86008</v>
      </c>
      <c r="C34" s="45">
        <v>78</v>
      </c>
    </row>
    <row r="35" spans="1:3" x14ac:dyDescent="0.25">
      <c r="A35" s="40" t="s">
        <v>83</v>
      </c>
      <c r="B35" s="46">
        <v>24418</v>
      </c>
      <c r="C35" s="47">
        <v>66</v>
      </c>
    </row>
    <row r="36" spans="1:3" x14ac:dyDescent="0.25">
      <c r="A36" s="71" t="s">
        <v>83</v>
      </c>
      <c r="B36" s="44">
        <v>68656</v>
      </c>
      <c r="C36" s="45">
        <v>65</v>
      </c>
    </row>
    <row r="37" spans="1:3" x14ac:dyDescent="0.25">
      <c r="A37" s="40" t="s">
        <v>83</v>
      </c>
      <c r="B37" s="46">
        <v>62757</v>
      </c>
      <c r="C37" s="47">
        <v>48</v>
      </c>
    </row>
    <row r="38" spans="1:3" x14ac:dyDescent="0.25">
      <c r="A38" s="71" t="s">
        <v>83</v>
      </c>
      <c r="B38" s="44">
        <v>74065</v>
      </c>
      <c r="C38" s="45">
        <v>58</v>
      </c>
    </row>
    <row r="39" spans="1:3" x14ac:dyDescent="0.25">
      <c r="A39" s="40" t="s">
        <v>83</v>
      </c>
      <c r="B39" s="46">
        <v>83214</v>
      </c>
      <c r="C39" s="47">
        <v>75</v>
      </c>
    </row>
    <row r="40" spans="1:3" x14ac:dyDescent="0.25">
      <c r="A40" s="71" t="s">
        <v>83</v>
      </c>
      <c r="B40" s="44">
        <v>57085</v>
      </c>
      <c r="C40" s="45">
        <v>78</v>
      </c>
    </row>
    <row r="41" spans="1:3" x14ac:dyDescent="0.25">
      <c r="A41" s="40" t="s">
        <v>83</v>
      </c>
      <c r="B41" s="46">
        <v>17440</v>
      </c>
      <c r="C41" s="47">
        <v>66</v>
      </c>
    </row>
    <row r="42" spans="1:3" x14ac:dyDescent="0.25">
      <c r="A42" s="71" t="s">
        <v>83</v>
      </c>
      <c r="B42" s="44">
        <v>85771</v>
      </c>
      <c r="C42" s="45">
        <v>66</v>
      </c>
    </row>
    <row r="43" spans="1:3" x14ac:dyDescent="0.25">
      <c r="A43" s="40" t="s">
        <v>83</v>
      </c>
      <c r="B43" s="46">
        <v>35667</v>
      </c>
      <c r="C43" s="47">
        <v>78</v>
      </c>
    </row>
    <row r="44" spans="1:3" x14ac:dyDescent="0.25">
      <c r="A44" s="71" t="s">
        <v>83</v>
      </c>
      <c r="B44" s="44">
        <v>34336</v>
      </c>
      <c r="C44" s="45">
        <v>85</v>
      </c>
    </row>
    <row r="45" spans="1:3" x14ac:dyDescent="0.25">
      <c r="A45" s="40" t="s">
        <v>83</v>
      </c>
      <c r="B45" s="46">
        <v>67171</v>
      </c>
      <c r="C45" s="47">
        <v>75</v>
      </c>
    </row>
    <row r="46" spans="1:3" x14ac:dyDescent="0.25">
      <c r="A46" s="71" t="s">
        <v>83</v>
      </c>
      <c r="B46" s="44">
        <v>48989</v>
      </c>
      <c r="C46" s="45">
        <v>74</v>
      </c>
    </row>
    <row r="47" spans="1:3" x14ac:dyDescent="0.25">
      <c r="A47" s="40" t="s">
        <v>83</v>
      </c>
      <c r="B47" s="46">
        <v>34426</v>
      </c>
      <c r="C47" s="47">
        <v>69</v>
      </c>
    </row>
    <row r="48" spans="1:3" x14ac:dyDescent="0.25">
      <c r="A48" s="72" t="s">
        <v>83</v>
      </c>
      <c r="B48" s="49">
        <v>69418</v>
      </c>
      <c r="C48" s="50">
        <v>71</v>
      </c>
    </row>
  </sheetData>
  <dataValidations count="1">
    <dataValidation type="whole" allowBlank="1" showInputMessage="1" showErrorMessage="1" errorTitle="Not valid" error="1 to 100" sqref="C3:C48" xr:uid="{C5C4CA93-D31E-456D-BD7B-885498E69085}">
      <formula1>1</formula1>
      <formula2>100</formula2>
    </dataValidation>
  </dataValidations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E055F-FAD5-4E94-B982-00F0EBD93AFF}">
  <dimension ref="B1:I8"/>
  <sheetViews>
    <sheetView showGridLines="0" workbookViewId="0">
      <selection activeCell="D4" sqref="D4"/>
    </sheetView>
  </sheetViews>
  <sheetFormatPr defaultRowHeight="18.75" x14ac:dyDescent="0.3"/>
  <cols>
    <col min="1" max="1" width="1.5703125" style="9" customWidth="1"/>
    <col min="2" max="2" width="28.42578125" style="9" bestFit="1" customWidth="1"/>
    <col min="3" max="3" width="16.7109375" style="51" bestFit="1" customWidth="1"/>
    <col min="4" max="4" width="13.7109375" style="51" bestFit="1" customWidth="1"/>
    <col min="5" max="5" width="13.85546875" style="51" bestFit="1" customWidth="1"/>
    <col min="6" max="7" width="19.28515625" style="51" bestFit="1" customWidth="1"/>
    <col min="8" max="8" width="8.140625" style="51" customWidth="1"/>
    <col min="9" max="9" width="9.140625" style="51"/>
    <col min="10" max="16384" width="9.140625" style="9"/>
  </cols>
  <sheetData>
    <row r="1" spans="2:9" ht="21" x14ac:dyDescent="0.35">
      <c r="B1" s="8" t="s">
        <v>35</v>
      </c>
      <c r="H1" s="52"/>
      <c r="I1" s="52"/>
    </row>
    <row r="2" spans="2:9" ht="21" x14ac:dyDescent="0.35">
      <c r="B2" s="8"/>
      <c r="H2" s="52"/>
      <c r="I2" s="52"/>
    </row>
    <row r="3" spans="2:9" x14ac:dyDescent="0.3">
      <c r="B3" s="53" t="s">
        <v>30</v>
      </c>
      <c r="C3" s="54" t="s">
        <v>84</v>
      </c>
      <c r="D3" s="55" t="s">
        <v>85</v>
      </c>
      <c r="E3" s="54" t="s">
        <v>86</v>
      </c>
      <c r="F3" s="55" t="s">
        <v>87</v>
      </c>
      <c r="G3" s="54" t="s">
        <v>88</v>
      </c>
      <c r="H3" s="55" t="s">
        <v>89</v>
      </c>
      <c r="I3" s="54" t="s">
        <v>90</v>
      </c>
    </row>
    <row r="4" spans="2:9" x14ac:dyDescent="0.3">
      <c r="B4" s="53" t="s">
        <v>29</v>
      </c>
      <c r="C4" s="54" t="s">
        <v>36</v>
      </c>
      <c r="D4" s="55" t="s">
        <v>37</v>
      </c>
      <c r="E4" s="54" t="s">
        <v>38</v>
      </c>
      <c r="F4" s="55" t="s">
        <v>39</v>
      </c>
      <c r="G4" s="54" t="s">
        <v>40</v>
      </c>
      <c r="H4" s="55" t="s">
        <v>41</v>
      </c>
      <c r="I4" s="54" t="s">
        <v>42</v>
      </c>
    </row>
    <row r="5" spans="2:9" x14ac:dyDescent="0.3">
      <c r="B5" s="53" t="s">
        <v>31</v>
      </c>
      <c r="C5" s="54">
        <v>8</v>
      </c>
      <c r="D5" s="55">
        <v>4</v>
      </c>
      <c r="E5" s="54">
        <v>14</v>
      </c>
      <c r="F5" s="55">
        <v>3</v>
      </c>
      <c r="G5" s="54">
        <v>9</v>
      </c>
      <c r="H5" s="55">
        <v>10</v>
      </c>
      <c r="I5" s="54">
        <v>15</v>
      </c>
    </row>
    <row r="6" spans="2:9" x14ac:dyDescent="0.3">
      <c r="B6" s="53" t="s">
        <v>32</v>
      </c>
      <c r="C6" s="56">
        <v>969.1021912440192</v>
      </c>
      <c r="D6" s="57">
        <v>815.54901751223952</v>
      </c>
      <c r="E6" s="56">
        <v>1625</v>
      </c>
      <c r="F6" s="57">
        <v>1453.0447768047452</v>
      </c>
      <c r="G6" s="56">
        <v>767.00337356305681</v>
      </c>
      <c r="H6" s="57">
        <v>1023.6241248785518</v>
      </c>
      <c r="I6" s="56">
        <v>1256.0914253990632</v>
      </c>
    </row>
    <row r="7" spans="2:9" x14ac:dyDescent="0.3">
      <c r="B7" s="53" t="s">
        <v>33</v>
      </c>
      <c r="C7" s="56">
        <v>668.68051195837324</v>
      </c>
      <c r="D7" s="57">
        <v>244.66470525367185</v>
      </c>
      <c r="E7" s="56">
        <v>861.25</v>
      </c>
      <c r="F7" s="57">
        <v>668.40059733018279</v>
      </c>
      <c r="G7" s="56">
        <v>76.700337356305681</v>
      </c>
      <c r="H7" s="57">
        <v>184.25234247813933</v>
      </c>
      <c r="I7" s="56">
        <v>326.58377060375642</v>
      </c>
    </row>
    <row r="8" spans="2:9" x14ac:dyDescent="0.3">
      <c r="B8" s="58" t="s">
        <v>34</v>
      </c>
      <c r="C8" s="59">
        <f t="shared" ref="C8:I8" si="0">C7 / C6</f>
        <v>0.69</v>
      </c>
      <c r="D8" s="60">
        <f t="shared" si="0"/>
        <v>0.3</v>
      </c>
      <c r="E8" s="59">
        <f t="shared" si="0"/>
        <v>0.53</v>
      </c>
      <c r="F8" s="60">
        <f t="shared" si="0"/>
        <v>0.46</v>
      </c>
      <c r="G8" s="59">
        <f t="shared" si="0"/>
        <v>0.1</v>
      </c>
      <c r="H8" s="60">
        <f t="shared" si="0"/>
        <v>0.18</v>
      </c>
      <c r="I8" s="59">
        <f t="shared" si="0"/>
        <v>0.26</v>
      </c>
    </row>
  </sheetData>
  <conditionalFormatting sqref="C5:I5">
    <cfRule type="top10" dxfId="0" priority="4" percent="1" rank="10"/>
  </conditionalFormatting>
  <conditionalFormatting sqref="C7:I7">
    <cfRule type="iconSet" priority="3">
      <iconSet>
        <cfvo type="percent" val="0"/>
        <cfvo type="percent" val="33"/>
        <cfvo type="percent" val="67"/>
      </iconSet>
    </cfRule>
  </conditionalFormatting>
  <conditionalFormatting sqref="C6:I6">
    <cfRule type="iconSet" priority="2">
      <iconSet>
        <cfvo type="percent" val="0"/>
        <cfvo type="percent" val="33"/>
        <cfvo type="percent" val="67"/>
      </iconSet>
    </cfRule>
  </conditionalFormatting>
  <conditionalFormatting sqref="C8:I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1A90E9-35EF-4EBA-8A32-B6D3D762C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878b70d9-4656-4a2f-ac2b-9ce570dc71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B9D966-7CD9-49C3-B845-679623646170}">
  <ds:schemaRefs>
    <ds:schemaRef ds:uri="http://purl.org/dc/elements/1.1/"/>
    <ds:schemaRef ds:uri="http://schemas.microsoft.com/office/2006/metadata/properties"/>
    <ds:schemaRef ds:uri="77becc8e-7285-40d5-b8ce-a40dd94f244c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78b70d9-4656-4a2f-ac2b-9ce570dc713a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9690BE4-3CEF-4468-9F99-875CDF837E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Product Inventory</vt:lpstr>
      <vt:lpstr>Accounts Receivable Data</vt:lpstr>
      <vt:lpstr>Student Grades</vt:lpstr>
      <vt:lpstr>ProjectDatabase</vt:lpstr>
      <vt:lpstr>Product Inventory (2)</vt:lpstr>
      <vt:lpstr>Accounts Receivable Data (2)</vt:lpstr>
      <vt:lpstr>Student Grades (2)</vt:lpstr>
      <vt:lpstr>ProjectDatabase (2)</vt:lpstr>
      <vt:lpstr>'Accounts Receivable Data'!Extract</vt:lpstr>
      <vt:lpstr>'Accounts Receivable Data (2)'!Extract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exams</cp:lastModifiedBy>
  <dcterms:created xsi:type="dcterms:W3CDTF">2016-08-12T21:09:06Z</dcterms:created>
  <dcterms:modified xsi:type="dcterms:W3CDTF">2019-02-12T12:41:41Z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